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210D652\share\R6\R6 企画事業\令和６年度学指研\HP用\"/>
    </mc:Choice>
  </mc:AlternateContent>
  <xr:revisionPtr revIDLastSave="0" documentId="8_{D5FCB39E-188F-480D-BE43-D3441B4F93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前打ち合わせ資料" sheetId="1" r:id="rId1"/>
    <sheet name="入力リスト" sheetId="4" state="hidden" r:id="rId2"/>
  </sheets>
  <definedNames>
    <definedName name="kkk">入力リスト!$E$10:$E$22</definedName>
    <definedName name="バス">入力リスト!$H$30:$H$40</definedName>
    <definedName name="バス２">入力リスト!$H$30:$H$41</definedName>
    <definedName name="バス分">入力リスト!$G$27:$G$32</definedName>
    <definedName name="バス分２">入力リスト!$G$27:$G$32</definedName>
    <definedName name="プロ">入力リスト!$J$3:$J$94</definedName>
    <definedName name="プロ2">入力リスト!$J$3:$J$95</definedName>
    <definedName name="プログラム">入力リスト!$J$1:$J$95</definedName>
    <definedName name="学年">入力リスト!$E$39:$E$44</definedName>
    <definedName name="学年２">入力リスト!$E$39:$E$45</definedName>
    <definedName name="学年３">入力リスト!$E$38:$E$47</definedName>
    <definedName name="活動プロ">入力リスト!$J$1:$J$95</definedName>
    <definedName name="月">入力リスト!$E$10:$E$21</definedName>
    <definedName name="月２">入力リスト!$E$10:$E$22</definedName>
    <definedName name="交通手段">入力リスト!$C$35:$C$38</definedName>
    <definedName name="広場">入力リスト!$G$2:$G$16</definedName>
    <definedName name="広場２">入力リスト!$G$1:$G$16</definedName>
    <definedName name="広場３">入力リスト!$G$2:$G$17</definedName>
    <definedName name="時">入力リスト!$A$2:$A$14</definedName>
    <definedName name="時３">入力リスト!$K$13:$K$37</definedName>
    <definedName name="時刻">入力リスト!$A$3:$A$26</definedName>
    <definedName name="宿泊">入力リスト!$D$34:$D$36</definedName>
    <definedName name="宿泊２">入力リスト!$D$34:$D$37</definedName>
    <definedName name="所員">入力リスト!$K$2:$K$11</definedName>
    <definedName name="場所">入力リスト!$G$2:$G$23</definedName>
    <definedName name="職名">入力リスト!$E$24:$E$30</definedName>
    <definedName name="職名２">入力リスト!$E$24:$E$34</definedName>
    <definedName name="食事">入力リスト!$H$8:$H$12</definedName>
    <definedName name="地域">入力リスト!$F$5:$F$14</definedName>
    <definedName name="地域２">入力リスト!$F$4:$F$14</definedName>
    <definedName name="昼">入力リスト!$H$16:$H$22</definedName>
    <definedName name="昼弁">入力リスト!$H$42:$H$55</definedName>
    <definedName name="朝食">入力リスト!$H$2:$H$6</definedName>
    <definedName name="朝食２">入力リスト!$H$2:$H$7</definedName>
    <definedName name="日">入力リスト!$F$17:$F$47</definedName>
    <definedName name="日２">入力リスト!$F$17:$F$48</definedName>
    <definedName name="日数">入力リスト!$D$24:$D$29</definedName>
    <definedName name="入退">入力リスト!$G$24:$G$25</definedName>
    <definedName name="年号">入力リスト!$C$24:$C$33</definedName>
    <definedName name="泊">入力リスト!$E$10:$E$15</definedName>
    <definedName name="泊２">入力リスト!$E$9:$E$15</definedName>
    <definedName name="泊日">入力リスト!$E$10:$E$17</definedName>
    <definedName name="泊日２">入力リスト!$E$9:$E$17</definedName>
    <definedName name="付添">入力リスト!$A$30:$A$34</definedName>
    <definedName name="部屋">入力リスト!$C$2:$C$10</definedName>
    <definedName name="風呂">入力リスト!$C$43:$C$51</definedName>
    <definedName name="風呂２">入力リスト!$C$42:$C$51</definedName>
    <definedName name="分">入力リスト!$B$2:$B$7</definedName>
    <definedName name="弁">入力リスト!$D$12:$D$20</definedName>
    <definedName name="弁当２">入力リスト!$D$5:$D$22</definedName>
    <definedName name="弁当時間">入力リスト!$D$11:$D$19</definedName>
    <definedName name="弁当時間５">入力リスト!$E$59:$E$106</definedName>
    <definedName name="弁当時間６">入力リスト!$E$57:$E$106</definedName>
    <definedName name="有無">入力リスト!$D$2:$D$3</definedName>
    <definedName name="有無２">入力リスト!$D$2:$D$4</definedName>
    <definedName name="夕食２">入力リスト!$D$46:$D$53</definedName>
    <definedName name="夕弁">入力リスト!$F$49:$F$57</definedName>
    <definedName name="来所手段">入力リスト!$C$35:$C$37</definedName>
    <definedName name="来所方法">入力リスト!$C$34:$C$39</definedName>
    <definedName name="利用日数">入力リスト!$D$24:$D$32</definedName>
    <definedName name="利用日数２">入力リスト!$D$23:$D$32</definedName>
    <definedName name="利用日数４">入力リスト!$D$23:$D$32</definedName>
    <definedName name="立">入力リスト!$C$13:$C$17</definedName>
    <definedName name="立２">入力リスト!$C$13:$C$18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1" l="1"/>
  <c r="G17" i="1" l="1"/>
  <c r="Q19" i="1"/>
  <c r="G25" i="1" l="1"/>
  <c r="G21" i="1"/>
  <c r="Q27" i="1"/>
  <c r="Q23" i="1"/>
  <c r="BQ7" i="1"/>
  <c r="BQ9" i="1"/>
  <c r="BQ5" i="1"/>
  <c r="BW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W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学年の人数を入れると合計人数が入ります。</t>
        </r>
      </text>
    </comment>
    <comment ref="BW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それぞれの人数を入力すると総計が入ります。
</t>
        </r>
      </text>
    </comment>
    <comment ref="G1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団体名は自動で入ります。</t>
        </r>
      </text>
    </comment>
    <comment ref="G2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地域名を選択すると、団体名が表示されます。
</t>
        </r>
      </text>
    </comment>
    <comment ref="G25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地域名を選択すると、団体名が表示されます。
</t>
        </r>
      </text>
    </comment>
  </commentList>
</comments>
</file>

<file path=xl/sharedStrings.xml><?xml version="1.0" encoding="utf-8"?>
<sst xmlns="http://schemas.openxmlformats.org/spreadsheetml/2006/main" count="371" uniqueCount="244">
  <si>
    <t>日数</t>
    <rPh sb="0" eb="2">
      <t>ニッスウ</t>
    </rPh>
    <phoneticPr fontId="2"/>
  </si>
  <si>
    <t>地域</t>
    <rPh sb="0" eb="2">
      <t>チイキ</t>
    </rPh>
    <phoneticPr fontId="2"/>
  </si>
  <si>
    <t>場所</t>
    <rPh sb="0" eb="2">
      <t>バショ</t>
    </rPh>
    <phoneticPr fontId="2"/>
  </si>
  <si>
    <t>人数</t>
    <rPh sb="0" eb="2">
      <t>ニンズウ</t>
    </rPh>
    <phoneticPr fontId="2"/>
  </si>
  <si>
    <t>朝食数</t>
    <rPh sb="0" eb="2">
      <t>チョウショク</t>
    </rPh>
    <rPh sb="2" eb="3">
      <t>スウ</t>
    </rPh>
    <phoneticPr fontId="2"/>
  </si>
  <si>
    <t>形態</t>
    <rPh sb="0" eb="2">
      <t>ケイタイ</t>
    </rPh>
    <phoneticPr fontId="2"/>
  </si>
  <si>
    <t>昼食数</t>
    <rPh sb="0" eb="2">
      <t>チュウショク</t>
    </rPh>
    <rPh sb="2" eb="3">
      <t>スウ</t>
    </rPh>
    <phoneticPr fontId="2"/>
  </si>
  <si>
    <t>夕食数</t>
    <rPh sb="0" eb="1">
      <t>ユウ</t>
    </rPh>
    <rPh sb="1" eb="2">
      <t>ショク</t>
    </rPh>
    <rPh sb="2" eb="3">
      <t>スウ</t>
    </rPh>
    <phoneticPr fontId="2"/>
  </si>
  <si>
    <t>北会津</t>
    <rPh sb="0" eb="3">
      <t>キタアイヅ</t>
    </rPh>
    <phoneticPr fontId="2"/>
  </si>
  <si>
    <t>両沼</t>
    <rPh sb="0" eb="1">
      <t>リョウ</t>
    </rPh>
    <rPh sb="1" eb="2">
      <t>ヌマ</t>
    </rPh>
    <phoneticPr fontId="2"/>
  </si>
  <si>
    <t>耶麻</t>
    <rPh sb="0" eb="2">
      <t>ヤマ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</si>
  <si>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</si>
  <si>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ナカ</t>
    </rPh>
    <phoneticPr fontId="2"/>
  </si>
  <si>
    <t>県南</t>
    <rPh sb="0" eb="2">
      <t>ケンナン</t>
    </rPh>
    <phoneticPr fontId="2"/>
  </si>
  <si>
    <t>いわき</t>
    <phoneticPr fontId="2"/>
  </si>
  <si>
    <t>県外</t>
    <rPh sb="0" eb="2">
      <t>ケンガイ</t>
    </rPh>
    <phoneticPr fontId="2"/>
  </si>
  <si>
    <t>南会津</t>
    <rPh sb="0" eb="3">
      <t>ミナミアイヅ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</si>
  <si>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</si>
  <si>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</si>
  <si>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第一研修室</t>
    <rPh sb="0" eb="2">
      <t>ダイイチ</t>
    </rPh>
    <rPh sb="2" eb="5">
      <t>ケンシュウシツ</t>
    </rPh>
    <phoneticPr fontId="2"/>
  </si>
  <si>
    <t>会議室</t>
    <rPh sb="0" eb="3">
      <t>カイギシツ</t>
    </rPh>
    <phoneticPr fontId="2"/>
  </si>
  <si>
    <t>中央ホール</t>
    <rPh sb="0" eb="2">
      <t>チュウオウ</t>
    </rPh>
    <phoneticPr fontId="2"/>
  </si>
  <si>
    <t>アセンブリ</t>
    <phoneticPr fontId="2"/>
  </si>
  <si>
    <t>食堂</t>
    <rPh sb="0" eb="2">
      <t>ショクドウ</t>
    </rPh>
    <phoneticPr fontId="2"/>
  </si>
  <si>
    <t>だんらん室</t>
    <rPh sb="4" eb="5">
      <t>シツ</t>
    </rPh>
    <phoneticPr fontId="2"/>
  </si>
  <si>
    <t>和室</t>
    <rPh sb="0" eb="2">
      <t>ワシツ</t>
    </rPh>
    <phoneticPr fontId="2"/>
  </si>
  <si>
    <t>男</t>
    <rPh sb="0" eb="1">
      <t>オトコ</t>
    </rPh>
    <phoneticPr fontId="2"/>
  </si>
  <si>
    <t>名</t>
    <rPh sb="0" eb="1">
      <t>メイ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</si>
  <si>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</si>
  <si>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</si>
  <si>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</si>
  <si>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</si>
  <si>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つどいの広場</t>
    <rPh sb="4" eb="6">
      <t>ヒロバ</t>
    </rPh>
    <phoneticPr fontId="2"/>
  </si>
  <si>
    <t>第一営火場</t>
    <rPh sb="0" eb="2">
      <t>ダイイチ</t>
    </rPh>
    <rPh sb="2" eb="3">
      <t>エイ</t>
    </rPh>
    <rPh sb="3" eb="4">
      <t>ヒ</t>
    </rPh>
    <rPh sb="4" eb="5">
      <t>ジョウ</t>
    </rPh>
    <phoneticPr fontId="2"/>
  </si>
  <si>
    <t>第二営火場</t>
    <rPh sb="0" eb="2">
      <t>ダイニ</t>
    </rPh>
    <rPh sb="2" eb="3">
      <t>エイ</t>
    </rPh>
    <rPh sb="3" eb="4">
      <t>ヒ</t>
    </rPh>
    <rPh sb="4" eb="5">
      <t>ジョウ</t>
    </rPh>
    <phoneticPr fontId="2"/>
  </si>
  <si>
    <t>第三営火場</t>
    <rPh sb="0" eb="1">
      <t>ダイ</t>
    </rPh>
    <rPh sb="1" eb="2">
      <t>サン</t>
    </rPh>
    <rPh sb="2" eb="3">
      <t>エイ</t>
    </rPh>
    <rPh sb="3" eb="4">
      <t>ヒ</t>
    </rPh>
    <rPh sb="4" eb="5">
      <t>ジョウ</t>
    </rPh>
    <phoneticPr fontId="2"/>
  </si>
  <si>
    <t>第四営火場</t>
    <rPh sb="0" eb="1">
      <t>ダイ</t>
    </rPh>
    <rPh sb="1" eb="2">
      <t>ヨン</t>
    </rPh>
    <rPh sb="2" eb="3">
      <t>エイ</t>
    </rPh>
    <rPh sb="3" eb="4">
      <t>ヒ</t>
    </rPh>
    <rPh sb="4" eb="5">
      <t>ジョウ</t>
    </rPh>
    <phoneticPr fontId="2"/>
  </si>
  <si>
    <t>７：２０～</t>
    <phoneticPr fontId="2"/>
  </si>
  <si>
    <t>７：３０～</t>
    <phoneticPr fontId="2"/>
  </si>
  <si>
    <t>７：４０～</t>
    <phoneticPr fontId="2"/>
  </si>
  <si>
    <t>７：５０～</t>
    <phoneticPr fontId="2"/>
  </si>
  <si>
    <t>８：００～</t>
    <phoneticPr fontId="2"/>
  </si>
  <si>
    <t>バイキング</t>
    <phoneticPr fontId="2"/>
  </si>
  <si>
    <t>野外炊飯</t>
    <rPh sb="0" eb="2">
      <t>ヤガイ</t>
    </rPh>
    <rPh sb="2" eb="4">
      <t>スイハン</t>
    </rPh>
    <phoneticPr fontId="2"/>
  </si>
  <si>
    <t>皿盛り</t>
    <rPh sb="0" eb="1">
      <t>サラ</t>
    </rPh>
    <rPh sb="1" eb="2">
      <t>モ</t>
    </rPh>
    <phoneticPr fontId="2"/>
  </si>
  <si>
    <t>カレーセット</t>
    <phoneticPr fontId="2"/>
  </si>
  <si>
    <t>登山</t>
    <rPh sb="0" eb="2">
      <t>トザン</t>
    </rPh>
    <phoneticPr fontId="2"/>
  </si>
  <si>
    <t>昆虫ウォッチング</t>
    <rPh sb="0" eb="2">
      <t>コンチュウ</t>
    </rPh>
    <phoneticPr fontId="2"/>
  </si>
  <si>
    <t>星空ウォッチング</t>
    <rPh sb="0" eb="2">
      <t>ホシゾラ</t>
    </rPh>
    <phoneticPr fontId="2"/>
  </si>
  <si>
    <t>雨の自然観察</t>
    <rPh sb="0" eb="1">
      <t>アメ</t>
    </rPh>
    <rPh sb="2" eb="4">
      <t>シゼン</t>
    </rPh>
    <rPh sb="4" eb="6">
      <t>カンサツ</t>
    </rPh>
    <phoneticPr fontId="2"/>
  </si>
  <si>
    <t>地層と化石の観察</t>
    <rPh sb="0" eb="2">
      <t>チソウ</t>
    </rPh>
    <rPh sb="3" eb="5">
      <t>カセキ</t>
    </rPh>
    <rPh sb="6" eb="8">
      <t>カンサツ</t>
    </rPh>
    <phoneticPr fontId="2"/>
  </si>
  <si>
    <t>川の学習</t>
    <rPh sb="0" eb="1">
      <t>カワ</t>
    </rPh>
    <rPh sb="2" eb="4">
      <t>ガクシュウ</t>
    </rPh>
    <phoneticPr fontId="2"/>
  </si>
  <si>
    <t>会津の歴史・街並みハイク</t>
    <rPh sb="0" eb="2">
      <t>アイヅ</t>
    </rPh>
    <rPh sb="3" eb="5">
      <t>レキシ</t>
    </rPh>
    <rPh sb="6" eb="8">
      <t>マチナミ</t>
    </rPh>
    <phoneticPr fontId="2"/>
  </si>
  <si>
    <t>伝統工芸体験</t>
    <rPh sb="0" eb="2">
      <t>デントウ</t>
    </rPh>
    <rPh sb="2" eb="4">
      <t>コウゲイ</t>
    </rPh>
    <rPh sb="4" eb="6">
      <t>タイケン</t>
    </rPh>
    <phoneticPr fontId="2"/>
  </si>
  <si>
    <t>宇宙大作戦</t>
    <rPh sb="0" eb="2">
      <t>ウチュウ</t>
    </rPh>
    <rPh sb="2" eb="5">
      <t>ダイサクセン</t>
    </rPh>
    <phoneticPr fontId="2"/>
  </si>
  <si>
    <t>アニマルランドの冒険</t>
    <rPh sb="8" eb="10">
      <t>ボウケン</t>
    </rPh>
    <phoneticPr fontId="2"/>
  </si>
  <si>
    <t>そば打ち体験</t>
    <rPh sb="2" eb="3">
      <t>ウ</t>
    </rPh>
    <rPh sb="4" eb="6">
      <t>タイケン</t>
    </rPh>
    <phoneticPr fontId="2"/>
  </si>
  <si>
    <t>雪像作り</t>
    <rPh sb="0" eb="2">
      <t>セツゾウ</t>
    </rPh>
    <rPh sb="2" eb="3">
      <t>ツク</t>
    </rPh>
    <phoneticPr fontId="2"/>
  </si>
  <si>
    <t>信頼関係づくりゲーム</t>
    <rPh sb="0" eb="2">
      <t>シンライ</t>
    </rPh>
    <rPh sb="2" eb="4">
      <t>カンケイ</t>
    </rPh>
    <phoneticPr fontId="2"/>
  </si>
  <si>
    <t>会津の民話</t>
    <rPh sb="0" eb="2">
      <t>アイヅ</t>
    </rPh>
    <rPh sb="3" eb="5">
      <t>ミンワ</t>
    </rPh>
    <phoneticPr fontId="2"/>
  </si>
  <si>
    <t>団体独自の活動</t>
    <rPh sb="0" eb="2">
      <t>ダンタイ</t>
    </rPh>
    <rPh sb="2" eb="4">
      <t>ドクジ</t>
    </rPh>
    <rPh sb="5" eb="7">
      <t>カツドウ</t>
    </rPh>
    <phoneticPr fontId="2"/>
  </si>
  <si>
    <t>入退所</t>
    <rPh sb="0" eb="1">
      <t>イ</t>
    </rPh>
    <rPh sb="1" eb="3">
      <t>タイショ</t>
    </rPh>
    <phoneticPr fontId="2"/>
  </si>
  <si>
    <t>実施</t>
    <rPh sb="0" eb="2">
      <t>ジッシ</t>
    </rPh>
    <phoneticPr fontId="2"/>
  </si>
  <si>
    <t>食数</t>
    <rPh sb="0" eb="1">
      <t>ショク</t>
    </rPh>
    <rPh sb="1" eb="2">
      <t>スウ</t>
    </rPh>
    <phoneticPr fontId="2"/>
  </si>
  <si>
    <t>活動プログラム（午前）</t>
    <rPh sb="0" eb="2">
      <t>カツドウ</t>
    </rPh>
    <rPh sb="8" eb="10">
      <t>ゴゼン</t>
    </rPh>
    <phoneticPr fontId="2"/>
  </si>
  <si>
    <t>晴天時</t>
    <rPh sb="0" eb="2">
      <t>セイテン</t>
    </rPh>
    <rPh sb="2" eb="3">
      <t>ジ</t>
    </rPh>
    <phoneticPr fontId="2"/>
  </si>
  <si>
    <t>雨天時</t>
    <rPh sb="0" eb="2">
      <t>ウテン</t>
    </rPh>
    <rPh sb="2" eb="3">
      <t>ジ</t>
    </rPh>
    <phoneticPr fontId="2"/>
  </si>
  <si>
    <t>１１：３０～</t>
    <phoneticPr fontId="2"/>
  </si>
  <si>
    <t>１１：４５～</t>
    <phoneticPr fontId="2"/>
  </si>
  <si>
    <t>１２：００～</t>
    <phoneticPr fontId="2"/>
  </si>
  <si>
    <t>１２：１５～</t>
    <phoneticPr fontId="2"/>
  </si>
  <si>
    <t>１２：３０～</t>
    <phoneticPr fontId="2"/>
  </si>
  <si>
    <t>１２：４５～</t>
    <phoneticPr fontId="2"/>
  </si>
  <si>
    <t>活動プログラム（午後）</t>
    <rPh sb="0" eb="2">
      <t>カツドウ</t>
    </rPh>
    <rPh sb="8" eb="10">
      <t>ゴゴ</t>
    </rPh>
    <phoneticPr fontId="2"/>
  </si>
  <si>
    <t>夕べのつどい</t>
    <rPh sb="0" eb="1">
      <t>ユウ</t>
    </rPh>
    <phoneticPr fontId="2"/>
  </si>
  <si>
    <t>朝のつどい</t>
    <rPh sb="0" eb="1">
      <t>アサ</t>
    </rPh>
    <phoneticPr fontId="2"/>
  </si>
  <si>
    <t>活動プログラム（夜）</t>
    <rPh sb="0" eb="2">
      <t>カツドウ</t>
    </rPh>
    <rPh sb="8" eb="9">
      <t>ヨル</t>
    </rPh>
    <phoneticPr fontId="2"/>
  </si>
  <si>
    <t>団体名</t>
    <rPh sb="0" eb="2">
      <t>ダンタイ</t>
    </rPh>
    <rPh sb="2" eb="3">
      <t>メイ</t>
    </rPh>
    <phoneticPr fontId="2"/>
  </si>
  <si>
    <t>２/２</t>
    <phoneticPr fontId="2"/>
  </si>
  <si>
    <t>１/３</t>
    <phoneticPr fontId="2"/>
  </si>
  <si>
    <t>２/３</t>
    <phoneticPr fontId="2"/>
  </si>
  <si>
    <t>３/３</t>
    <phoneticPr fontId="2"/>
  </si>
  <si>
    <t>１/４</t>
    <phoneticPr fontId="2"/>
  </si>
  <si>
    <t>２/４</t>
    <phoneticPr fontId="2"/>
  </si>
  <si>
    <t>３/４</t>
    <phoneticPr fontId="2"/>
  </si>
  <si>
    <t>４/４</t>
    <phoneticPr fontId="2"/>
  </si>
  <si>
    <t>１/２</t>
    <phoneticPr fontId="2"/>
  </si>
  <si>
    <t>立</t>
    <rPh sb="0" eb="1">
      <t>リツ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</si>
  <si>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</si>
  <si>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</si>
  <si>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町</t>
    <rPh sb="0" eb="1">
      <t>マチ</t>
    </rPh>
    <phoneticPr fontId="2"/>
  </si>
  <si>
    <t>村</t>
    <rPh sb="0" eb="1">
      <t>ムラ</t>
    </rPh>
    <phoneticPr fontId="2"/>
  </si>
  <si>
    <t>組合</t>
    <rPh sb="0" eb="2">
      <t>クミアイ</t>
    </rPh>
    <phoneticPr fontId="2"/>
  </si>
  <si>
    <t>担当者</t>
    <rPh sb="0" eb="3">
      <t>タントウシャ</t>
    </rPh>
    <phoneticPr fontId="2"/>
  </si>
  <si>
    <t>職名</t>
    <rPh sb="0" eb="2">
      <t>ショクメイ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</si>
  <si>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</si>
  <si>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</si>
  <si>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</si>
  <si>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養護教諭</t>
    <rPh sb="0" eb="2">
      <t>ヨウゴ</t>
    </rPh>
    <rPh sb="2" eb="4">
      <t>キョウユ</t>
    </rPh>
    <phoneticPr fontId="2"/>
  </si>
  <si>
    <t>講師</t>
    <rPh sb="0" eb="2">
      <t>コウシ</t>
    </rPh>
    <phoneticPr fontId="2"/>
  </si>
  <si>
    <t>保育士</t>
    <rPh sb="0" eb="3">
      <t>ホイクシ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</si>
  <si>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</si>
  <si>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</si>
  <si>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</si>
  <si>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〒</t>
    <phoneticPr fontId="2"/>
  </si>
  <si>
    <t>住　所</t>
    <rPh sb="0" eb="1">
      <t>ジュウ</t>
    </rPh>
    <rPh sb="2" eb="3">
      <t>トコロ</t>
    </rPh>
    <phoneticPr fontId="2"/>
  </si>
  <si>
    <t>電　話</t>
    <rPh sb="0" eb="1">
      <t>デン</t>
    </rPh>
    <rPh sb="2" eb="3">
      <t>ハナシ</t>
    </rPh>
    <phoneticPr fontId="2"/>
  </si>
  <si>
    <t>FAX</t>
    <phoneticPr fontId="2"/>
  </si>
  <si>
    <t>氏　名</t>
    <rPh sb="0" eb="1">
      <t>シ</t>
    </rPh>
    <rPh sb="2" eb="3">
      <t>メイ</t>
    </rPh>
    <phoneticPr fontId="2"/>
  </si>
  <si>
    <t>入退</t>
    <rPh sb="0" eb="1">
      <t>ニュウ</t>
    </rPh>
    <rPh sb="1" eb="2">
      <t>タイ</t>
    </rPh>
    <phoneticPr fontId="2"/>
  </si>
  <si>
    <t>入</t>
    <rPh sb="0" eb="1">
      <t>ニュウ</t>
    </rPh>
    <phoneticPr fontId="2"/>
  </si>
  <si>
    <t>退</t>
    <rPh sb="0" eb="1">
      <t>タイ</t>
    </rPh>
    <phoneticPr fontId="2"/>
  </si>
  <si>
    <t>利用日</t>
    <rPh sb="0" eb="3">
      <t>リヨウビ</t>
    </rPh>
    <phoneticPr fontId="2"/>
  </si>
  <si>
    <t>～</t>
    <phoneticPr fontId="2"/>
  </si>
  <si>
    <t>研修生数</t>
    <rPh sb="0" eb="3">
      <t>ケンシュウセイ</t>
    </rPh>
    <rPh sb="3" eb="4">
      <t>スウ</t>
    </rPh>
    <phoneticPr fontId="2"/>
  </si>
  <si>
    <t>引率者数</t>
    <rPh sb="0" eb="3">
      <t>インソツシャ</t>
    </rPh>
    <rPh sb="3" eb="4">
      <t>スウ</t>
    </rPh>
    <phoneticPr fontId="2"/>
  </si>
  <si>
    <t>総計</t>
    <rPh sb="0" eb="2">
      <t>ソウケイ</t>
    </rPh>
    <phoneticPr fontId="2"/>
  </si>
  <si>
    <t>来所手段</t>
    <rPh sb="0" eb="1">
      <t>ライ</t>
    </rPh>
    <rPh sb="1" eb="2">
      <t>ショ</t>
    </rPh>
    <rPh sb="2" eb="4">
      <t>シュダン</t>
    </rPh>
    <phoneticPr fontId="2"/>
  </si>
  <si>
    <t>到着時</t>
    <rPh sb="0" eb="2">
      <t>トウチャク</t>
    </rPh>
    <rPh sb="2" eb="3">
      <t>ジ</t>
    </rPh>
    <phoneticPr fontId="2"/>
  </si>
  <si>
    <t>出発時</t>
    <rPh sb="0" eb="2">
      <t>シュッパツ</t>
    </rPh>
    <rPh sb="2" eb="3">
      <t>ジ</t>
    </rPh>
    <phoneticPr fontId="2"/>
  </si>
  <si>
    <t>徒歩</t>
    <rPh sb="0" eb="2">
      <t>トホ</t>
    </rPh>
    <phoneticPr fontId="2"/>
  </si>
  <si>
    <t>貸切バス</t>
    <rPh sb="0" eb="2">
      <t>カシキリ</t>
    </rPh>
    <phoneticPr fontId="2"/>
  </si>
  <si>
    <t>ＪＲ</t>
    <phoneticPr fontId="2"/>
  </si>
  <si>
    <t>ＪＲの場合の駅名</t>
    <rPh sb="3" eb="5">
      <t>バアイ</t>
    </rPh>
    <rPh sb="6" eb="7">
      <t>エキ</t>
    </rPh>
    <rPh sb="7" eb="8">
      <t>メイ</t>
    </rPh>
    <phoneticPr fontId="2"/>
  </si>
  <si>
    <t>駅</t>
    <rPh sb="0" eb="1">
      <t>エキ</t>
    </rPh>
    <phoneticPr fontId="2"/>
  </si>
  <si>
    <t>所バス</t>
    <rPh sb="0" eb="1">
      <t>ショ</t>
    </rPh>
    <phoneticPr fontId="2"/>
  </si>
  <si>
    <t>利用目的</t>
    <rPh sb="0" eb="2">
      <t>リヨウ</t>
    </rPh>
    <rPh sb="2" eb="4">
      <t>モクテキ</t>
    </rPh>
    <phoneticPr fontId="2"/>
  </si>
  <si>
    <t>所バスを希望する場合の乗降場所及び　　　　乗降時刻</t>
    <rPh sb="0" eb="1">
      <t>ショ</t>
    </rPh>
    <rPh sb="4" eb="6">
      <t>キボウ</t>
    </rPh>
    <rPh sb="8" eb="10">
      <t>バアイ</t>
    </rPh>
    <rPh sb="11" eb="13">
      <t>ジョウコウ</t>
    </rPh>
    <rPh sb="13" eb="15">
      <t>バショ</t>
    </rPh>
    <rPh sb="15" eb="16">
      <t>オヨ</t>
    </rPh>
    <rPh sb="21" eb="23">
      <t>ジョウコウ</t>
    </rPh>
    <rPh sb="23" eb="25">
      <t>ジコク</t>
    </rPh>
    <phoneticPr fontId="2"/>
  </si>
  <si>
    <t>迎えの場所</t>
    <rPh sb="0" eb="1">
      <t>ムカエ</t>
    </rPh>
    <rPh sb="3" eb="5">
      <t>バショ</t>
    </rPh>
    <phoneticPr fontId="2"/>
  </si>
  <si>
    <t>送りの場所</t>
    <rPh sb="0" eb="1">
      <t>オク</t>
    </rPh>
    <rPh sb="3" eb="5">
      <t>バショ</t>
    </rPh>
    <phoneticPr fontId="2"/>
  </si>
  <si>
    <t>所を出発する時刻</t>
    <rPh sb="0" eb="1">
      <t>ショ</t>
    </rPh>
    <rPh sb="2" eb="4">
      <t>シュッパツ</t>
    </rPh>
    <rPh sb="6" eb="8">
      <t>ジコク</t>
    </rPh>
    <phoneticPr fontId="2"/>
  </si>
  <si>
    <t>乗車する時刻</t>
    <rPh sb="0" eb="2">
      <t>ジョウシャ</t>
    </rPh>
    <rPh sb="4" eb="6">
      <t>ジコク</t>
    </rPh>
    <phoneticPr fontId="2"/>
  </si>
  <si>
    <t>本館</t>
    <rPh sb="0" eb="2">
      <t>ホンカン</t>
    </rPh>
    <phoneticPr fontId="2"/>
  </si>
  <si>
    <t>テント</t>
    <phoneticPr fontId="2"/>
  </si>
  <si>
    <t>ロッジ</t>
    <phoneticPr fontId="2"/>
  </si>
  <si>
    <t>１７：００～</t>
    <phoneticPr fontId="2"/>
  </si>
  <si>
    <t>１７：３０～</t>
    <phoneticPr fontId="2"/>
  </si>
  <si>
    <t>１８：００～</t>
    <phoneticPr fontId="2"/>
  </si>
  <si>
    <t>１８：３０～</t>
    <phoneticPr fontId="2"/>
  </si>
  <si>
    <t>１９：００～</t>
    <phoneticPr fontId="2"/>
  </si>
  <si>
    <t>１９：３０～</t>
    <phoneticPr fontId="2"/>
  </si>
  <si>
    <t>２０：００～</t>
    <phoneticPr fontId="2"/>
  </si>
  <si>
    <t>２０：３０～</t>
    <phoneticPr fontId="2"/>
  </si>
  <si>
    <t>２１：００～</t>
    <phoneticPr fontId="2"/>
  </si>
  <si>
    <t>要望記入欄</t>
    <rPh sb="0" eb="2">
      <t>ヨウボウ</t>
    </rPh>
    <rPh sb="2" eb="4">
      <t>キニュウ</t>
    </rPh>
    <rPh sb="4" eb="5">
      <t>ラン</t>
    </rPh>
    <phoneticPr fontId="2"/>
  </si>
  <si>
    <t>学年</t>
    <rPh sb="0" eb="2">
      <t>ガクネン</t>
    </rPh>
    <phoneticPr fontId="2"/>
  </si>
  <si>
    <t>年</t>
    <rPh sb="0" eb="1">
      <t>ネン</t>
    </rPh>
    <phoneticPr fontId="2"/>
  </si>
  <si>
    <t>入所</t>
    <rPh sb="0" eb="1">
      <t>イ</t>
    </rPh>
    <rPh sb="1" eb="2">
      <t>ショ</t>
    </rPh>
    <phoneticPr fontId="2"/>
  </si>
  <si>
    <t>時刻</t>
    <rPh sb="0" eb="2">
      <t>ジコク</t>
    </rPh>
    <phoneticPr fontId="2"/>
  </si>
  <si>
    <t>退所</t>
    <rPh sb="0" eb="1">
      <t>タイ</t>
    </rPh>
    <rPh sb="1" eb="2">
      <t>ショ</t>
    </rPh>
    <phoneticPr fontId="2"/>
  </si>
  <si>
    <t>所長</t>
    <rPh sb="0" eb="2">
      <t>ショチョウ</t>
    </rPh>
    <phoneticPr fontId="2"/>
  </si>
  <si>
    <t>園長</t>
    <rPh sb="0" eb="2">
      <t>エンチョウ</t>
    </rPh>
    <phoneticPr fontId="2"/>
  </si>
  <si>
    <t>主査</t>
    <rPh sb="0" eb="2">
      <t>シュサ</t>
    </rPh>
    <phoneticPr fontId="2"/>
  </si>
  <si>
    <t>主事</t>
    <rPh sb="0" eb="2">
      <t>シュジ</t>
    </rPh>
    <phoneticPr fontId="2"/>
  </si>
  <si>
    <t>自家用車</t>
    <rPh sb="0" eb="4">
      <t>ジカヨウシャ</t>
    </rPh>
    <phoneticPr fontId="2"/>
  </si>
  <si>
    <t>樹木オリエンテーリング</t>
    <rPh sb="0" eb="2">
      <t>ジュモク</t>
    </rPh>
    <phoneticPr fontId="2"/>
  </si>
  <si>
    <t>歩くスキー</t>
    <rPh sb="0" eb="1">
      <t>アル</t>
    </rPh>
    <phoneticPr fontId="2"/>
  </si>
  <si>
    <t>竹とんぼ</t>
    <rPh sb="0" eb="1">
      <t>タケ</t>
    </rPh>
    <phoneticPr fontId="2"/>
  </si>
  <si>
    <t>森林環境学習</t>
    <rPh sb="0" eb="2">
      <t>シンリン</t>
    </rPh>
    <rPh sb="2" eb="4">
      <t>カンキョウ</t>
    </rPh>
    <rPh sb="4" eb="6">
      <t>ガクシュウ</t>
    </rPh>
    <phoneticPr fontId="2"/>
  </si>
  <si>
    <t>読み聞かせ</t>
    <rPh sb="0" eb="1">
      <t>ヨ</t>
    </rPh>
    <rPh sb="2" eb="3">
      <t>キ</t>
    </rPh>
    <phoneticPr fontId="2"/>
  </si>
  <si>
    <t>火おこし＋野外炊飯</t>
    <rPh sb="0" eb="1">
      <t>ヒ</t>
    </rPh>
    <rPh sb="5" eb="7">
      <t>ヤガイ</t>
    </rPh>
    <rPh sb="7" eb="9">
      <t>スイハン</t>
    </rPh>
    <phoneticPr fontId="2"/>
  </si>
  <si>
    <t>１７：２０～</t>
    <phoneticPr fontId="2"/>
  </si>
  <si>
    <t>１７：４５～</t>
    <phoneticPr fontId="2"/>
  </si>
  <si>
    <t>１８：１５～</t>
    <phoneticPr fontId="2"/>
  </si>
  <si>
    <t>１８：４０～</t>
    <phoneticPr fontId="2"/>
  </si>
  <si>
    <t>年長</t>
    <rPh sb="0" eb="2">
      <t>ネンチョウ</t>
    </rPh>
    <phoneticPr fontId="2"/>
  </si>
  <si>
    <t>年中</t>
    <rPh sb="0" eb="2">
      <t>ネンチュウ</t>
    </rPh>
    <phoneticPr fontId="2"/>
  </si>
  <si>
    <t>年少</t>
    <rPh sb="0" eb="2">
      <t>ネンショウ</t>
    </rPh>
    <phoneticPr fontId="2"/>
  </si>
  <si>
    <t>１/１</t>
    <phoneticPr fontId="2"/>
  </si>
  <si>
    <t>相双</t>
    <rPh sb="0" eb="1">
      <t>ソウ</t>
    </rPh>
    <rPh sb="1" eb="2">
      <t>ソウ</t>
    </rPh>
    <phoneticPr fontId="2"/>
  </si>
  <si>
    <t>00</t>
    <phoneticPr fontId="2"/>
  </si>
  <si>
    <t>野外炊飯場</t>
    <rPh sb="0" eb="2">
      <t>ヤガイ</t>
    </rPh>
    <rPh sb="2" eb="4">
      <t>スイハン</t>
    </rPh>
    <rPh sb="4" eb="5">
      <t>ジョウ</t>
    </rPh>
    <phoneticPr fontId="2"/>
  </si>
  <si>
    <t>野外　</t>
    <rPh sb="0" eb="2">
      <t>ヤガイ</t>
    </rPh>
    <phoneticPr fontId="2"/>
  </si>
  <si>
    <t>カメラマン</t>
    <phoneticPr fontId="2"/>
  </si>
  <si>
    <t>看護師</t>
    <phoneticPr fontId="2"/>
  </si>
  <si>
    <t>添乗員</t>
    <rPh sb="0" eb="3">
      <t>テンジョウイン</t>
    </rPh>
    <phoneticPr fontId="2"/>
  </si>
  <si>
    <t>運転士</t>
    <rPh sb="0" eb="3">
      <t>ウンテンシ</t>
    </rPh>
    <phoneticPr fontId="2"/>
  </si>
  <si>
    <t>ミニ樹木オリエンテーリング</t>
    <rPh sb="2" eb="4">
      <t>ジュモク</t>
    </rPh>
    <phoneticPr fontId="2"/>
  </si>
  <si>
    <t>プレイホール</t>
    <phoneticPr fontId="2"/>
  </si>
  <si>
    <t>プレイホール</t>
    <phoneticPr fontId="2"/>
  </si>
  <si>
    <t>テーブルマナー教室</t>
    <rPh sb="7" eb="9">
      <t>キョウシツ</t>
    </rPh>
    <phoneticPr fontId="2"/>
  </si>
  <si>
    <t>運動広場</t>
    <rPh sb="0" eb="2">
      <t>ウンドウ</t>
    </rPh>
    <rPh sb="2" eb="4">
      <t>ヒロバ</t>
    </rPh>
    <phoneticPr fontId="2"/>
  </si>
  <si>
    <t>別紙２　　　　　　　　　　　　                  　事　　前　　打　　合　　せ　　資　　料</t>
    <rPh sb="0" eb="2">
      <t>ベッシ</t>
    </rPh>
    <rPh sb="34" eb="35">
      <t>コト</t>
    </rPh>
    <rPh sb="37" eb="38">
      <t>マエ</t>
    </rPh>
    <rPh sb="40" eb="41">
      <t>ウ</t>
    </rPh>
    <rPh sb="43" eb="44">
      <t>ア</t>
    </rPh>
    <rPh sb="49" eb="50">
      <t>シ</t>
    </rPh>
    <rPh sb="52" eb="53">
      <t>リョウ</t>
    </rPh>
    <phoneticPr fontId="2"/>
  </si>
  <si>
    <t>※　本館、ロッジの希望は学校団体利用予約申込書に基づき決定します。</t>
    <rPh sb="12" eb="13">
      <t>ガク</t>
    </rPh>
    <rPh sb="27" eb="29">
      <t>ケッテイ</t>
    </rPh>
    <phoneticPr fontId="2"/>
  </si>
  <si>
    <t>※　部屋数は会津自然の家割当部屋数表に基づいています。</t>
    <rPh sb="2" eb="5">
      <t>ヘヤスウ</t>
    </rPh>
    <rPh sb="6" eb="8">
      <t>アイヅ</t>
    </rPh>
    <rPh sb="8" eb="10">
      <t>シゼン</t>
    </rPh>
    <rPh sb="11" eb="12">
      <t>イエ</t>
    </rPh>
    <rPh sb="12" eb="14">
      <t>ワリア</t>
    </rPh>
    <rPh sb="14" eb="17">
      <t>ヘヤスウ</t>
    </rPh>
    <rPh sb="17" eb="18">
      <t>ヒョウ</t>
    </rPh>
    <rPh sb="19" eb="21">
      <t>モトズ</t>
    </rPh>
    <phoneticPr fontId="2"/>
  </si>
  <si>
    <t>※　入退所の集い、活動場所、バス運行は各団体との話し合いにより決定します。</t>
    <rPh sb="2" eb="4">
      <t>ニュウタイ</t>
    </rPh>
    <rPh sb="4" eb="5">
      <t>ジョ</t>
    </rPh>
    <rPh sb="6" eb="7">
      <t>ツド</t>
    </rPh>
    <rPh sb="9" eb="11">
      <t>カツドウ</t>
    </rPh>
    <rPh sb="11" eb="13">
      <t>バショ</t>
    </rPh>
    <rPh sb="16" eb="18">
      <t>ウンコウ</t>
    </rPh>
    <rPh sb="19" eb="22">
      <t>カクダンタイ</t>
    </rPh>
    <rPh sb="24" eb="25">
      <t>ハナ</t>
    </rPh>
    <rPh sb="26" eb="27">
      <t>ア</t>
    </rPh>
    <rPh sb="31" eb="33">
      <t>ケッテイ</t>
    </rPh>
    <phoneticPr fontId="2"/>
  </si>
  <si>
    <t>※　食事、入浴の時間は各団体との話し合いにより、決定します。</t>
    <rPh sb="2" eb="4">
      <t>ショクジ</t>
    </rPh>
    <rPh sb="5" eb="7">
      <t>ニュウヨク</t>
    </rPh>
    <rPh sb="8" eb="10">
      <t>ジカン</t>
    </rPh>
    <rPh sb="11" eb="14">
      <t>カクダンタイ</t>
    </rPh>
    <rPh sb="16" eb="17">
      <t>ハナ</t>
    </rPh>
    <rPh sb="18" eb="19">
      <t>ア</t>
    </rPh>
    <rPh sb="24" eb="26">
      <t>ケッテイ</t>
    </rPh>
    <phoneticPr fontId="2"/>
  </si>
  <si>
    <t>ハイキング</t>
  </si>
  <si>
    <t>ネイチャーゲーム</t>
  </si>
  <si>
    <t>アニマルトラッキング</t>
  </si>
  <si>
    <t>フィールドアスレチック</t>
    <phoneticPr fontId="2"/>
  </si>
  <si>
    <t>スコアオリエンテーリング</t>
  </si>
  <si>
    <t>ＵＦＯゴルフ</t>
  </si>
  <si>
    <t>どきどきナイトハイク</t>
  </si>
  <si>
    <t>キャンプファイア</t>
  </si>
  <si>
    <t>キャンドルファイア</t>
  </si>
  <si>
    <t>火おこし体験</t>
    <rPh sb="0" eb="1">
      <t>ヒ</t>
    </rPh>
    <rPh sb="4" eb="6">
      <t>タイケン</t>
    </rPh>
    <phoneticPr fontId="2"/>
  </si>
  <si>
    <t>ケーキづくり</t>
  </si>
  <si>
    <t>雪あそび</t>
    <rPh sb="0" eb="1">
      <t>ユキ</t>
    </rPh>
    <phoneticPr fontId="2"/>
  </si>
  <si>
    <t>雪灯ろう作り</t>
    <rPh sb="0" eb="2">
      <t>ユキドウ</t>
    </rPh>
    <rPh sb="4" eb="5">
      <t>ヅク</t>
    </rPh>
    <phoneticPr fontId="2"/>
  </si>
  <si>
    <t>スノートレッキング</t>
  </si>
  <si>
    <t>エアボード</t>
  </si>
  <si>
    <t>そり・チューブすべり</t>
  </si>
  <si>
    <t>アルペンスキー</t>
  </si>
  <si>
    <t>もっくんキーホルダー</t>
  </si>
  <si>
    <t>森の生きものたち</t>
    <rPh sb="0" eb="1">
      <t>モリ</t>
    </rPh>
    <rPh sb="2" eb="3">
      <t>セイ</t>
    </rPh>
    <phoneticPr fontId="2"/>
  </si>
  <si>
    <t>かべかざり</t>
  </si>
  <si>
    <t>焼き板</t>
    <rPh sb="0" eb="1">
      <t>ヤ</t>
    </rPh>
    <rPh sb="2" eb="3">
      <t>イタ</t>
    </rPh>
    <phoneticPr fontId="2"/>
  </si>
  <si>
    <t>ストーン・ペインティング</t>
  </si>
  <si>
    <t>ペタンク</t>
  </si>
  <si>
    <t>インディアカ</t>
  </si>
  <si>
    <t>ドッジビー</t>
  </si>
  <si>
    <t>ビーンボウリング</t>
  </si>
  <si>
    <t>ディスゲッター</t>
  </si>
  <si>
    <t>フロッカー</t>
  </si>
  <si>
    <t>キンボールスポーツ</t>
  </si>
  <si>
    <t>絵手紙作り</t>
    <rPh sb="0" eb="3">
      <t>エテガミ</t>
    </rPh>
    <rPh sb="3" eb="4">
      <t>ヅク</t>
    </rPh>
    <phoneticPr fontId="2"/>
  </si>
  <si>
    <t>カヌー</t>
  </si>
  <si>
    <t>プラバン</t>
    <phoneticPr fontId="2"/>
  </si>
  <si>
    <t>カラーキャンドル</t>
    <phoneticPr fontId="2"/>
  </si>
  <si>
    <t>防災炊飯</t>
    <rPh sb="0" eb="2">
      <t>ボウサイ</t>
    </rPh>
    <rPh sb="2" eb="4">
      <t>スイハン</t>
    </rPh>
    <phoneticPr fontId="2"/>
  </si>
  <si>
    <t>日帰り</t>
    <rPh sb="0" eb="2">
      <t>ヒガエ</t>
    </rPh>
    <phoneticPr fontId="2"/>
  </si>
  <si>
    <t>-</t>
    <phoneticPr fontId="2"/>
  </si>
  <si>
    <t>希望
時間</t>
    <rPh sb="0" eb="2">
      <t>キボウ</t>
    </rPh>
    <rPh sb="3" eb="5">
      <t>ジカン</t>
    </rPh>
    <phoneticPr fontId="2"/>
  </si>
  <si>
    <t>(</t>
    <phoneticPr fontId="2"/>
  </si>
  <si>
    <t>)</t>
    <phoneticPr fontId="2"/>
  </si>
  <si>
    <t>(</t>
    <phoneticPr fontId="2"/>
  </si>
  <si>
    <t>所外（外出）</t>
    <rPh sb="0" eb="2">
      <t>ショガイ</t>
    </rPh>
    <rPh sb="3" eb="5">
      <t>ガイシュツ</t>
    </rPh>
    <phoneticPr fontId="2"/>
  </si>
  <si>
    <t>会津若松方面</t>
    <rPh sb="0" eb="4">
      <t>アイヅワカマツ</t>
    </rPh>
    <rPh sb="4" eb="6">
      <t>ホウメン</t>
    </rPh>
    <phoneticPr fontId="2"/>
  </si>
  <si>
    <t>軽沢地区</t>
    <rPh sb="0" eb="1">
      <t>カル</t>
    </rPh>
    <rPh sb="1" eb="2">
      <t>サワ</t>
    </rPh>
    <rPh sb="2" eb="4">
      <t>チク</t>
    </rPh>
    <phoneticPr fontId="2"/>
  </si>
  <si>
    <t>ボッチャ</t>
    <phoneticPr fontId="2"/>
  </si>
  <si>
    <t>キャスターボード</t>
    <phoneticPr fontId="2"/>
  </si>
  <si>
    <t>モルック</t>
    <phoneticPr fontId="2"/>
  </si>
  <si>
    <t>バードコール</t>
    <phoneticPr fontId="2"/>
  </si>
  <si>
    <t>昔遊び</t>
    <rPh sb="0" eb="1">
      <t>ムカシ</t>
    </rPh>
    <rPh sb="1" eb="2">
      <t>アソ</t>
    </rPh>
    <phoneticPr fontId="2"/>
  </si>
  <si>
    <t>自然観察・散策</t>
    <rPh sb="0" eb="2">
      <t>シゼン</t>
    </rPh>
    <rPh sb="2" eb="4">
      <t>カンサツ</t>
    </rPh>
    <rPh sb="5" eb="7">
      <t>サンサク</t>
    </rPh>
    <phoneticPr fontId="2"/>
  </si>
  <si>
    <t>森遊び</t>
    <rPh sb="0" eb="1">
      <t>モリ</t>
    </rPh>
    <rPh sb="1" eb="2">
      <t>アソ</t>
    </rPh>
    <phoneticPr fontId="2"/>
  </si>
  <si>
    <t>アイスクリーム作り</t>
    <rPh sb="7" eb="8">
      <t>ツク</t>
    </rPh>
    <phoneticPr fontId="2"/>
  </si>
  <si>
    <t>めざせスーパーヒーロー</t>
    <phoneticPr fontId="2"/>
  </si>
  <si>
    <t>宇宙大作戦 ｍｉｎｉ</t>
    <phoneticPr fontId="2"/>
  </si>
  <si>
    <t>もっくんビンゴＯＬ</t>
    <phoneticPr fontId="2"/>
  </si>
  <si>
    <t>フラバール</t>
    <phoneticPr fontId="2"/>
  </si>
  <si>
    <t>スラックライン</t>
    <phoneticPr fontId="2"/>
  </si>
  <si>
    <t>その他（カメラマン等）</t>
    <rPh sb="2" eb="3">
      <t>タ</t>
    </rPh>
    <rPh sb="9" eb="1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</si>
</sst>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42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20" fontId="0" fillId="0" borderId="0" xfId="0" applyNumberFormat="1">
      <alignment vertical="center"/>
    </xf>
    <xf numFmtId="12" fontId="0" fillId="0" borderId="0" xfId="0" applyNumberFormat="1">
      <alignment vertical="center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2" borderId="12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0" borderId="14" xfId="0" applyBorder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3" fillId="0" borderId="55" xfId="0" applyFont="1" applyBorder="1">
      <alignment vertical="center"/>
    </xf>
    <xf numFmtId="0" fontId="4" fillId="4" borderId="47" xfId="0" applyFont="1" applyFill="1" applyBorder="1" applyAlignment="1" applyProtection="1">
      <alignment horizontal="center" vertical="center" shrinkToFit="1"/>
      <protection locked="0"/>
    </xf>
    <xf numFmtId="0" fontId="4" fillId="4" borderId="38" xfId="0" applyFont="1" applyFill="1" applyBorder="1" applyAlignment="1" applyProtection="1">
      <alignment horizontal="center" vertical="center" shrinkToFit="1"/>
      <protection locked="0"/>
    </xf>
    <xf numFmtId="0" fontId="13" fillId="3" borderId="27" xfId="0" applyFont="1" applyFill="1" applyBorder="1" applyAlignment="1" applyProtection="1">
      <alignment horizontal="center" vertical="center" shrinkToFit="1"/>
      <protection locked="0"/>
    </xf>
    <xf numFmtId="0" fontId="13" fillId="3" borderId="47" xfId="0" applyFont="1" applyFill="1" applyBorder="1" applyAlignment="1" applyProtection="1">
      <alignment horizontal="center" vertical="center" shrinkToFit="1"/>
      <protection locked="0"/>
    </xf>
    <xf numFmtId="0" fontId="13" fillId="3" borderId="37" xfId="0" applyFont="1" applyFill="1" applyBorder="1" applyAlignment="1" applyProtection="1">
      <alignment horizontal="center" vertical="center" shrinkToFit="1"/>
      <protection locked="0"/>
    </xf>
    <xf numFmtId="0" fontId="13" fillId="3" borderId="38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4" borderId="44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49" fontId="7" fillId="3" borderId="39" xfId="0" applyNumberFormat="1" applyFont="1" applyFill="1" applyBorder="1" applyAlignment="1" applyProtection="1">
      <alignment horizontal="center" vertical="center"/>
      <protection locked="0"/>
    </xf>
    <xf numFmtId="49" fontId="7" fillId="3" borderId="44" xfId="0" applyNumberFormat="1" applyFont="1" applyFill="1" applyBorder="1" applyAlignment="1" applyProtection="1">
      <alignment horizontal="center" vertical="center"/>
      <protection locked="0"/>
    </xf>
    <xf numFmtId="49" fontId="7" fillId="3" borderId="37" xfId="0" applyNumberFormat="1" applyFont="1" applyFill="1" applyBorder="1" applyAlignment="1" applyProtection="1">
      <alignment horizontal="center" vertical="center"/>
      <protection locked="0"/>
    </xf>
    <xf numFmtId="49" fontId="7" fillId="3" borderId="38" xfId="0" applyNumberFormat="1" applyFont="1" applyFill="1" applyBorder="1" applyAlignment="1" applyProtection="1">
      <alignment horizontal="center" vertical="center"/>
      <protection locked="0"/>
    </xf>
    <xf numFmtId="49" fontId="4" fillId="3" borderId="44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38" xfId="0" applyNumberFormat="1" applyFont="1" applyFill="1" applyBorder="1" applyAlignment="1" applyProtection="1">
      <alignment horizontal="center" vertical="center"/>
      <protection locked="0"/>
    </xf>
    <xf numFmtId="49" fontId="4" fillId="3" borderId="50" xfId="0" applyNumberFormat="1" applyFont="1" applyFill="1" applyBorder="1" applyAlignment="1" applyProtection="1">
      <alignment horizontal="center" vertical="center"/>
      <protection locked="0"/>
    </xf>
    <xf numFmtId="0" fontId="7" fillId="6" borderId="27" xfId="0" applyFont="1" applyFill="1" applyBorder="1" applyAlignment="1">
      <alignment horizontal="right" vertical="center" shrinkToFit="1"/>
    </xf>
    <xf numFmtId="0" fontId="7" fillId="6" borderId="54" xfId="0" applyFont="1" applyFill="1" applyBorder="1" applyAlignment="1">
      <alignment horizontal="right" vertical="center" shrinkToFit="1"/>
    </xf>
    <xf numFmtId="0" fontId="7" fillId="6" borderId="37" xfId="0" applyFont="1" applyFill="1" applyBorder="1" applyAlignment="1">
      <alignment horizontal="right" vertical="center" shrinkToFit="1"/>
    </xf>
    <xf numFmtId="0" fontId="7" fillId="6" borderId="50" xfId="0" applyFont="1" applyFill="1" applyBorder="1" applyAlignment="1">
      <alignment horizontal="right" vertical="center" shrinkToFit="1"/>
    </xf>
    <xf numFmtId="49" fontId="6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69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79" xfId="0" applyFont="1" applyFill="1" applyBorder="1" applyAlignment="1" applyProtection="1">
      <alignment horizontal="left" vertical="center" indent="1"/>
      <protection locked="0"/>
    </xf>
    <xf numFmtId="0" fontId="6" fillId="3" borderId="44" xfId="0" applyFont="1" applyFill="1" applyBorder="1" applyAlignment="1" applyProtection="1">
      <alignment horizontal="left" vertical="center" indent="1"/>
      <protection locked="0"/>
    </xf>
    <xf numFmtId="0" fontId="6" fillId="3" borderId="55" xfId="0" applyFont="1" applyFill="1" applyBorder="1" applyAlignment="1" applyProtection="1">
      <alignment horizontal="left" vertical="center" indent="1"/>
      <protection locked="0"/>
    </xf>
    <xf numFmtId="0" fontId="6" fillId="3" borderId="80" xfId="0" applyFont="1" applyFill="1" applyBorder="1" applyAlignment="1" applyProtection="1">
      <alignment horizontal="left" vertical="center" indent="1"/>
      <protection locked="0"/>
    </xf>
    <xf numFmtId="0" fontId="6" fillId="3" borderId="38" xfId="0" applyFont="1" applyFill="1" applyBorder="1" applyAlignment="1" applyProtection="1">
      <alignment horizontal="left" vertical="center" indent="1"/>
      <protection locked="0"/>
    </xf>
    <xf numFmtId="0" fontId="6" fillId="3" borderId="50" xfId="0" applyFont="1" applyFill="1" applyBorder="1" applyAlignment="1" applyProtection="1">
      <alignment horizontal="left" vertical="center" indent="1"/>
      <protection locked="0"/>
    </xf>
    <xf numFmtId="0" fontId="4" fillId="0" borderId="47" xfId="0" applyFont="1" applyBorder="1" applyAlignment="1">
      <alignment horizontal="center" vertical="center"/>
    </xf>
    <xf numFmtId="0" fontId="13" fillId="3" borderId="28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47" xfId="0" applyFont="1" applyFill="1" applyBorder="1" applyAlignment="1" applyProtection="1">
      <alignment horizontal="right" vertical="center" shrinkToFit="1"/>
      <protection locked="0"/>
    </xf>
    <xf numFmtId="0" fontId="6" fillId="3" borderId="38" xfId="0" applyFont="1" applyFill="1" applyBorder="1" applyAlignment="1" applyProtection="1">
      <alignment horizontal="right" vertical="center" shrinkToFit="1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4" borderId="56" xfId="0" applyFill="1" applyBorder="1" applyAlignment="1" applyProtection="1">
      <alignment horizontal="center" vertical="center" textRotation="255"/>
      <protection locked="0"/>
    </xf>
    <xf numFmtId="0" fontId="0" fillId="4" borderId="28" xfId="0" applyFill="1" applyBorder="1" applyAlignment="1" applyProtection="1">
      <alignment horizontal="center" vertical="center" textRotation="255"/>
      <protection locked="0"/>
    </xf>
    <xf numFmtId="0" fontId="0" fillId="4" borderId="14" xfId="0" applyFill="1" applyBorder="1" applyAlignment="1" applyProtection="1">
      <alignment horizontal="center" vertical="center" textRotation="255"/>
      <protection locked="0"/>
    </xf>
    <xf numFmtId="0" fontId="0" fillId="4" borderId="36" xfId="0" applyFill="1" applyBorder="1" applyAlignment="1" applyProtection="1">
      <alignment horizontal="center" vertical="center" textRotation="255"/>
      <protection locked="0"/>
    </xf>
    <xf numFmtId="0" fontId="0" fillId="4" borderId="16" xfId="0" applyFill="1" applyBorder="1" applyAlignment="1" applyProtection="1">
      <alignment horizontal="center" vertical="center" textRotation="255"/>
      <protection locked="0"/>
    </xf>
    <xf numFmtId="0" fontId="0" fillId="4" borderId="23" xfId="0" applyFill="1" applyBorder="1" applyAlignment="1" applyProtection="1">
      <alignment horizontal="center" vertical="center" textRotation="255"/>
      <protection locked="0"/>
    </xf>
    <xf numFmtId="0" fontId="0" fillId="6" borderId="27" xfId="0" applyFill="1" applyBorder="1" applyAlignment="1">
      <alignment vertical="center" textRotation="255" shrinkToFit="1"/>
    </xf>
    <xf numFmtId="0" fontId="0" fillId="6" borderId="47" xfId="0" applyFill="1" applyBorder="1" applyAlignment="1">
      <alignment vertical="center" textRotation="255" shrinkToFit="1"/>
    </xf>
    <xf numFmtId="0" fontId="0" fillId="6" borderId="28" xfId="0" applyFill="1" applyBorder="1" applyAlignment="1">
      <alignment vertical="center" textRotation="255" shrinkToFit="1"/>
    </xf>
    <xf numFmtId="0" fontId="0" fillId="6" borderId="35" xfId="0" applyFill="1" applyBorder="1" applyAlignment="1">
      <alignment vertical="center" textRotation="255" shrinkToFit="1"/>
    </xf>
    <xf numFmtId="0" fontId="0" fillId="6" borderId="0" xfId="0" applyFill="1" applyAlignment="1">
      <alignment vertical="center" textRotation="255" shrinkToFit="1"/>
    </xf>
    <xf numFmtId="0" fontId="0" fillId="6" borderId="36" xfId="0" applyFill="1" applyBorder="1" applyAlignment="1">
      <alignment vertical="center" textRotation="255" shrinkToFit="1"/>
    </xf>
    <xf numFmtId="0" fontId="0" fillId="6" borderId="22" xfId="0" applyFill="1" applyBorder="1" applyAlignment="1">
      <alignment vertical="center" textRotation="255" shrinkToFit="1"/>
    </xf>
    <xf numFmtId="0" fontId="0" fillId="6" borderId="17" xfId="0" applyFill="1" applyBorder="1" applyAlignment="1">
      <alignment vertical="center" textRotation="255" shrinkToFit="1"/>
    </xf>
    <xf numFmtId="0" fontId="0" fillId="6" borderId="23" xfId="0" applyFill="1" applyBorder="1" applyAlignment="1">
      <alignment vertical="center" textRotation="255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distributed" vertical="center" indent="2"/>
    </xf>
    <xf numFmtId="0" fontId="8" fillId="0" borderId="44" xfId="0" applyFont="1" applyBorder="1" applyAlignment="1">
      <alignment horizontal="distributed" vertical="center" indent="2"/>
    </xf>
    <xf numFmtId="0" fontId="8" fillId="0" borderId="2" xfId="0" applyFont="1" applyBorder="1" applyAlignment="1">
      <alignment horizontal="distributed" vertical="center" indent="2"/>
    </xf>
    <xf numFmtId="0" fontId="8" fillId="0" borderId="14" xfId="0" applyFont="1" applyBorder="1" applyAlignment="1">
      <alignment horizontal="distributed" vertical="center" indent="2"/>
    </xf>
    <xf numFmtId="0" fontId="8" fillId="0" borderId="0" xfId="0" applyFont="1" applyAlignment="1">
      <alignment horizontal="distributed" vertical="center" indent="2"/>
    </xf>
    <xf numFmtId="0" fontId="8" fillId="0" borderId="36" xfId="0" applyFont="1" applyBorder="1" applyAlignment="1">
      <alignment horizontal="distributed" vertical="center" indent="2"/>
    </xf>
    <xf numFmtId="0" fontId="10" fillId="3" borderId="39" xfId="0" applyFont="1" applyFill="1" applyBorder="1" applyAlignment="1" applyProtection="1">
      <alignment horizontal="left" vertical="center" wrapText="1"/>
      <protection locked="0"/>
    </xf>
    <xf numFmtId="0" fontId="10" fillId="3" borderId="44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22" xfId="0" applyFont="1" applyFill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 applyProtection="1">
      <alignment horizontal="left" vertical="center" wrapText="1"/>
      <protection locked="0"/>
    </xf>
    <xf numFmtId="0" fontId="10" fillId="3" borderId="23" xfId="0" applyFont="1" applyFill="1" applyBorder="1" applyAlignment="1" applyProtection="1">
      <alignment horizontal="left" vertical="center" wrapText="1"/>
      <protection locked="0"/>
    </xf>
    <xf numFmtId="0" fontId="4" fillId="0" borderId="65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distributed" vertical="center" indent="2"/>
    </xf>
    <xf numFmtId="0" fontId="8" fillId="0" borderId="5" xfId="0" applyFont="1" applyBorder="1" applyAlignment="1">
      <alignment horizontal="distributed" vertical="center" indent="2"/>
    </xf>
    <xf numFmtId="0" fontId="8" fillId="0" borderId="66" xfId="0" applyFont="1" applyBorder="1" applyAlignment="1">
      <alignment horizontal="distributed" vertical="center" indent="2"/>
    </xf>
    <xf numFmtId="0" fontId="8" fillId="0" borderId="1" xfId="0" applyFont="1" applyBorder="1" applyAlignment="1">
      <alignment horizontal="distributed" vertical="center" indent="2"/>
    </xf>
    <xf numFmtId="0" fontId="4" fillId="0" borderId="4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3" borderId="44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4" borderId="27" xfId="0" applyFont="1" applyFill="1" applyBorder="1" applyAlignment="1" applyProtection="1">
      <alignment horizontal="right" vertical="center" shrinkToFit="1"/>
      <protection locked="0"/>
    </xf>
    <xf numFmtId="0" fontId="6" fillId="4" borderId="47" xfId="0" applyFont="1" applyFill="1" applyBorder="1" applyAlignment="1" applyProtection="1">
      <alignment horizontal="right" vertical="center" shrinkToFit="1"/>
      <protection locked="0"/>
    </xf>
    <xf numFmtId="0" fontId="6" fillId="4" borderId="37" xfId="0" applyFont="1" applyFill="1" applyBorder="1" applyAlignment="1" applyProtection="1">
      <alignment horizontal="right" vertical="center" shrinkToFit="1"/>
      <protection locked="0"/>
    </xf>
    <xf numFmtId="0" fontId="6" fillId="4" borderId="38" xfId="0" applyFont="1" applyFill="1" applyBorder="1" applyAlignment="1" applyProtection="1">
      <alignment horizontal="right" vertical="center" shrinkToFit="1"/>
      <protection locked="0"/>
    </xf>
    <xf numFmtId="0" fontId="9" fillId="0" borderId="81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distributed" vertical="center" indent="10"/>
      <protection locked="0"/>
    </xf>
    <xf numFmtId="0" fontId="5" fillId="3" borderId="44" xfId="0" applyFont="1" applyFill="1" applyBorder="1" applyAlignment="1" applyProtection="1">
      <alignment horizontal="distributed" vertical="center" indent="10"/>
      <protection locked="0"/>
    </xf>
    <xf numFmtId="0" fontId="5" fillId="3" borderId="55" xfId="0" applyFont="1" applyFill="1" applyBorder="1" applyAlignment="1" applyProtection="1">
      <alignment horizontal="distributed" vertical="center" indent="10"/>
      <protection locked="0"/>
    </xf>
    <xf numFmtId="0" fontId="5" fillId="3" borderId="37" xfId="0" applyFont="1" applyFill="1" applyBorder="1" applyAlignment="1" applyProtection="1">
      <alignment horizontal="distributed" vertical="center" indent="10"/>
      <protection locked="0"/>
    </xf>
    <xf numFmtId="0" fontId="5" fillId="3" borderId="38" xfId="0" applyFont="1" applyFill="1" applyBorder="1" applyAlignment="1" applyProtection="1">
      <alignment horizontal="distributed" vertical="center" indent="10"/>
      <protection locked="0"/>
    </xf>
    <xf numFmtId="0" fontId="5" fillId="3" borderId="50" xfId="0" applyFont="1" applyFill="1" applyBorder="1" applyAlignment="1" applyProtection="1">
      <alignment horizontal="distributed" vertical="center" indent="10"/>
      <protection locked="0"/>
    </xf>
    <xf numFmtId="0" fontId="6" fillId="3" borderId="57" xfId="0" applyFont="1" applyFill="1" applyBorder="1" applyAlignment="1" applyProtection="1">
      <alignment horizontal="center" vertical="center"/>
      <protection locked="0"/>
    </xf>
    <xf numFmtId="0" fontId="6" fillId="3" borderId="58" xfId="0" applyFont="1" applyFill="1" applyBorder="1" applyAlignment="1" applyProtection="1">
      <alignment horizontal="center" vertical="center"/>
      <protection locked="0"/>
    </xf>
    <xf numFmtId="0" fontId="6" fillId="3" borderId="59" xfId="0" applyFont="1" applyFill="1" applyBorder="1" applyAlignment="1" applyProtection="1">
      <alignment horizontal="center" vertical="center"/>
      <protection locked="0"/>
    </xf>
    <xf numFmtId="0" fontId="15" fillId="2" borderId="59" xfId="0" applyFont="1" applyFill="1" applyBorder="1" applyAlignment="1">
      <alignment horizontal="center" vertical="center" shrinkToFit="1"/>
    </xf>
    <xf numFmtId="0" fontId="15" fillId="2" borderId="46" xfId="0" applyFont="1" applyFill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0" fillId="5" borderId="44" xfId="0" applyFill="1" applyBorder="1" applyAlignment="1" applyProtection="1">
      <alignment horizontal="center" vertical="center" shrinkToFit="1"/>
      <protection locked="0"/>
    </xf>
    <xf numFmtId="0" fontId="0" fillId="5" borderId="38" xfId="0" applyFill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4" borderId="44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6" fillId="6" borderId="46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 shrinkToFit="1"/>
    </xf>
    <xf numFmtId="0" fontId="4" fillId="0" borderId="28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4" fillId="0" borderId="22" xfId="0" applyFont="1" applyBorder="1" applyAlignment="1">
      <alignment horizontal="center" vertical="center" textRotation="255" shrinkToFit="1"/>
    </xf>
    <xf numFmtId="0" fontId="4" fillId="0" borderId="23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6" fillId="6" borderId="39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49" fontId="6" fillId="3" borderId="0" xfId="0" applyNumberFormat="1" applyFont="1" applyFill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36" xfId="0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4" borderId="27" xfId="0" applyFill="1" applyBorder="1" applyAlignment="1" applyProtection="1">
      <alignment horizontal="center" vertical="center" textRotation="255" shrinkToFit="1"/>
      <protection locked="0"/>
    </xf>
    <xf numFmtId="0" fontId="0" fillId="4" borderId="28" xfId="0" applyFill="1" applyBorder="1" applyAlignment="1" applyProtection="1">
      <alignment horizontal="center" vertical="center" textRotation="255" shrinkToFit="1"/>
      <protection locked="0"/>
    </xf>
    <xf numFmtId="0" fontId="0" fillId="4" borderId="35" xfId="0" applyFill="1" applyBorder="1" applyAlignment="1" applyProtection="1">
      <alignment horizontal="center" vertical="center" textRotation="255" shrinkToFit="1"/>
      <protection locked="0"/>
    </xf>
    <xf numFmtId="0" fontId="0" fillId="4" borderId="36" xfId="0" applyFill="1" applyBorder="1" applyAlignment="1" applyProtection="1">
      <alignment horizontal="center" vertical="center" textRotation="255" shrinkToFit="1"/>
      <protection locked="0"/>
    </xf>
    <xf numFmtId="0" fontId="0" fillId="4" borderId="22" xfId="0" applyFill="1" applyBorder="1" applyAlignment="1" applyProtection="1">
      <alignment horizontal="center" vertical="center" textRotation="255" shrinkToFit="1"/>
      <protection locked="0"/>
    </xf>
    <xf numFmtId="0" fontId="0" fillId="4" borderId="23" xfId="0" applyFill="1" applyBorder="1" applyAlignment="1" applyProtection="1">
      <alignment horizontal="center" vertical="center" textRotation="255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6" borderId="46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14" fillId="0" borderId="17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0" fillId="2" borderId="52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textRotation="255"/>
      <protection locked="0"/>
    </xf>
    <xf numFmtId="0" fontId="0" fillId="2" borderId="47" xfId="0" applyFill="1" applyBorder="1" applyAlignment="1" applyProtection="1">
      <alignment horizontal="center" vertical="center" textRotation="255"/>
      <protection locked="0"/>
    </xf>
    <xf numFmtId="0" fontId="0" fillId="2" borderId="35" xfId="0" applyFill="1" applyBorder="1" applyAlignment="1" applyProtection="1">
      <alignment horizontal="center" vertical="center" textRotation="255"/>
      <protection locked="0"/>
    </xf>
    <xf numFmtId="0" fontId="0" fillId="2" borderId="0" xfId="0" applyFill="1" applyAlignment="1" applyProtection="1">
      <alignment horizontal="center" vertical="center" textRotation="255"/>
      <protection locked="0"/>
    </xf>
    <xf numFmtId="0" fontId="0" fillId="2" borderId="22" xfId="0" applyFill="1" applyBorder="1" applyAlignment="1" applyProtection="1">
      <alignment horizontal="center" vertical="center" textRotation="255"/>
      <protection locked="0"/>
    </xf>
    <xf numFmtId="0" fontId="0" fillId="2" borderId="17" xfId="0" applyFill="1" applyBorder="1" applyAlignment="1" applyProtection="1">
      <alignment horizontal="center" vertical="center" textRotation="255"/>
      <protection locked="0"/>
    </xf>
    <xf numFmtId="0" fontId="0" fillId="2" borderId="28" xfId="0" applyFill="1" applyBorder="1" applyAlignment="1" applyProtection="1">
      <alignment horizontal="center" vertical="center" textRotation="255"/>
      <protection locked="0"/>
    </xf>
    <xf numFmtId="0" fontId="0" fillId="2" borderId="36" xfId="0" applyFill="1" applyBorder="1" applyAlignment="1" applyProtection="1">
      <alignment horizontal="center" vertical="center" textRotation="255"/>
      <protection locked="0"/>
    </xf>
    <xf numFmtId="0" fontId="0" fillId="2" borderId="23" xfId="0" applyFill="1" applyBorder="1" applyAlignment="1" applyProtection="1">
      <alignment horizontal="center" vertical="center" textRotation="255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6" borderId="39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2" borderId="32" xfId="0" applyFill="1" applyBorder="1" applyAlignment="1" applyProtection="1">
      <alignment horizontal="center" vertical="center" shrinkToFit="1"/>
      <protection locked="0"/>
    </xf>
    <xf numFmtId="0" fontId="0" fillId="2" borderId="46" xfId="0" applyFill="1" applyBorder="1" applyAlignment="1" applyProtection="1">
      <alignment horizontal="center" vertical="center" shrinkToFit="1"/>
      <protection locked="0"/>
    </xf>
    <xf numFmtId="0" fontId="0" fillId="2" borderId="78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0" fillId="2" borderId="73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63" xfId="0" applyFill="1" applyBorder="1" applyAlignment="1" applyProtection="1">
      <alignment vertical="top" wrapText="1"/>
      <protection locked="0"/>
    </xf>
    <xf numFmtId="0" fontId="0" fillId="3" borderId="61" xfId="0" applyFill="1" applyBorder="1" applyAlignment="1" applyProtection="1">
      <alignment vertical="top" wrapText="1"/>
      <protection locked="0"/>
    </xf>
    <xf numFmtId="0" fontId="0" fillId="3" borderId="64" xfId="0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B29"/>
  <sheetViews>
    <sheetView tabSelected="1" topLeftCell="C21" zoomScale="75" zoomScaleNormal="75" zoomScaleSheetLayoutView="100" workbookViewId="0">
      <selection activeCell="AF34" sqref="AF34"/>
    </sheetView>
  </sheetViews>
  <sheetFormatPr defaultColWidth="2.25" defaultRowHeight="13.5" x14ac:dyDescent="0.15"/>
  <cols>
    <col min="1" max="1" width="2.125" customWidth="1"/>
    <col min="2" max="2" width="1.125" customWidth="1"/>
    <col min="3" max="3" width="2.125" customWidth="1"/>
    <col min="4" max="4" width="1.375" customWidth="1"/>
    <col min="5" max="5" width="2.375" customWidth="1"/>
    <col min="6" max="6" width="0.875" customWidth="1"/>
    <col min="7" max="7" width="2.375" customWidth="1"/>
    <col min="8" max="9" width="2.25" customWidth="1"/>
    <col min="10" max="10" width="4" customWidth="1"/>
    <col min="11" max="12" width="2.875" customWidth="1"/>
    <col min="13" max="14" width="3" customWidth="1"/>
    <col min="15" max="15" width="3.25" customWidth="1"/>
    <col min="16" max="16" width="3.875" customWidth="1"/>
    <col min="17" max="19" width="2.875" customWidth="1"/>
    <col min="20" max="27" width="2.25" customWidth="1"/>
    <col min="28" max="28" width="3.375" customWidth="1"/>
    <col min="29" max="44" width="2.25" customWidth="1"/>
    <col min="45" max="45" width="3.375" customWidth="1"/>
    <col min="46" max="49" width="2.25" customWidth="1"/>
    <col min="50" max="50" width="2.625" customWidth="1"/>
    <col min="51" max="58" width="2.25" customWidth="1"/>
    <col min="59" max="59" width="1.625" customWidth="1"/>
    <col min="60" max="66" width="2.25" customWidth="1"/>
    <col min="67" max="67" width="3.375" customWidth="1"/>
    <col min="68" max="74" width="2.25" customWidth="1"/>
    <col min="75" max="75" width="1.875" customWidth="1"/>
    <col min="76" max="76" width="2.25" customWidth="1"/>
    <col min="77" max="78" width="1.75" customWidth="1"/>
    <col min="79" max="79" width="2.25" customWidth="1"/>
    <col min="80" max="80" width="1.375" customWidth="1"/>
  </cols>
  <sheetData>
    <row r="1" spans="1:80" ht="39.75" customHeight="1" thickBot="1" x14ac:dyDescent="0.2">
      <c r="A1" s="315" t="s">
        <v>182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6"/>
    </row>
    <row r="2" spans="1:80" ht="13.5" customHeight="1" x14ac:dyDescent="0.15">
      <c r="A2" s="161" t="s">
        <v>77</v>
      </c>
      <c r="B2" s="162"/>
      <c r="C2" s="162"/>
      <c r="D2" s="162"/>
      <c r="E2" s="162"/>
      <c r="F2" s="162"/>
      <c r="G2" s="162"/>
      <c r="H2" s="162"/>
      <c r="I2" s="162"/>
      <c r="J2" s="162"/>
      <c r="K2" s="29"/>
      <c r="L2" s="30"/>
      <c r="M2" s="30"/>
      <c r="N2" s="30"/>
      <c r="O2" s="30"/>
      <c r="P2" s="30"/>
      <c r="Q2" s="27"/>
      <c r="R2" s="27"/>
      <c r="S2" s="78" t="s">
        <v>87</v>
      </c>
      <c r="T2" s="7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79"/>
      <c r="AH2" s="182" t="s">
        <v>145</v>
      </c>
      <c r="AI2" s="183"/>
      <c r="AJ2" s="186"/>
      <c r="AK2" s="187"/>
      <c r="AL2" s="190" t="s">
        <v>146</v>
      </c>
      <c r="AM2" s="81"/>
      <c r="AN2" s="81"/>
      <c r="AO2" s="45" t="s">
        <v>27</v>
      </c>
      <c r="AP2" s="186"/>
      <c r="AQ2" s="187"/>
      <c r="AR2" s="190" t="s">
        <v>146</v>
      </c>
      <c r="AS2" s="81"/>
      <c r="AT2" s="81"/>
      <c r="AU2" s="45" t="s">
        <v>27</v>
      </c>
      <c r="AV2" s="47" t="s">
        <v>29</v>
      </c>
      <c r="AW2" s="57" t="str">
        <f>IF(AND(AM2="",AS2=""),"",SUM(AM2,AS2))</f>
        <v/>
      </c>
      <c r="AX2" s="58"/>
      <c r="AY2" s="206" t="s">
        <v>112</v>
      </c>
      <c r="AZ2" s="78"/>
      <c r="BA2" s="78"/>
      <c r="BB2" s="78"/>
      <c r="BC2" s="78"/>
      <c r="BD2" s="78"/>
      <c r="BE2" s="193"/>
      <c r="BF2" s="180"/>
      <c r="BG2" s="174" t="s">
        <v>101</v>
      </c>
      <c r="BH2" s="174"/>
      <c r="BI2" s="180"/>
      <c r="BJ2" s="180"/>
      <c r="BK2" s="174" t="s">
        <v>102</v>
      </c>
      <c r="BL2" s="174" t="s">
        <v>113</v>
      </c>
      <c r="BM2" s="174"/>
      <c r="BN2" s="180"/>
      <c r="BO2" s="180"/>
      <c r="BP2" s="174" t="s">
        <v>101</v>
      </c>
      <c r="BQ2" s="174"/>
      <c r="BR2" s="180"/>
      <c r="BS2" s="180"/>
      <c r="BT2" s="174" t="s">
        <v>102</v>
      </c>
      <c r="BU2" s="262"/>
      <c r="BV2" s="193"/>
      <c r="BW2" s="180"/>
      <c r="BX2" s="174" t="s">
        <v>103</v>
      </c>
      <c r="BY2" s="180"/>
      <c r="BZ2" s="180"/>
      <c r="CA2" s="213" t="s">
        <v>102</v>
      </c>
      <c r="CB2" s="22"/>
    </row>
    <row r="3" spans="1:80" ht="13.5" customHeight="1" thickBot="1" x14ac:dyDescent="0.2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31"/>
      <c r="L3" s="32"/>
      <c r="M3" s="32"/>
      <c r="N3" s="32"/>
      <c r="O3" s="32"/>
      <c r="P3" s="32"/>
      <c r="Q3" s="28"/>
      <c r="R3" s="28"/>
      <c r="S3" s="69"/>
      <c r="T3" s="69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80"/>
      <c r="AH3" s="184"/>
      <c r="AI3" s="185"/>
      <c r="AJ3" s="188"/>
      <c r="AK3" s="189"/>
      <c r="AL3" s="191"/>
      <c r="AM3" s="82"/>
      <c r="AN3" s="82"/>
      <c r="AO3" s="46"/>
      <c r="AP3" s="188"/>
      <c r="AQ3" s="189"/>
      <c r="AR3" s="191"/>
      <c r="AS3" s="82"/>
      <c r="AT3" s="82"/>
      <c r="AU3" s="46"/>
      <c r="AV3" s="48"/>
      <c r="AW3" s="59"/>
      <c r="AX3" s="60"/>
      <c r="AY3" s="207"/>
      <c r="AZ3" s="208"/>
      <c r="BA3" s="208"/>
      <c r="BB3" s="208"/>
      <c r="BC3" s="208"/>
      <c r="BD3" s="208"/>
      <c r="BE3" s="194"/>
      <c r="BF3" s="181"/>
      <c r="BG3" s="175"/>
      <c r="BH3" s="175"/>
      <c r="BI3" s="181"/>
      <c r="BJ3" s="181"/>
      <c r="BK3" s="175"/>
      <c r="BL3" s="175"/>
      <c r="BM3" s="175"/>
      <c r="BN3" s="181"/>
      <c r="BO3" s="181"/>
      <c r="BP3" s="175"/>
      <c r="BQ3" s="175"/>
      <c r="BR3" s="181"/>
      <c r="BS3" s="181"/>
      <c r="BT3" s="175"/>
      <c r="BU3" s="268"/>
      <c r="BV3" s="194"/>
      <c r="BW3" s="181"/>
      <c r="BX3" s="175"/>
      <c r="BY3" s="181"/>
      <c r="BZ3" s="181"/>
      <c r="CA3" s="214"/>
      <c r="CB3" s="22"/>
    </row>
    <row r="4" spans="1:80" x14ac:dyDescent="0.15">
      <c r="A4" s="163" t="s">
        <v>105</v>
      </c>
      <c r="B4" s="164"/>
      <c r="C4" s="164"/>
      <c r="D4" s="164"/>
      <c r="E4" s="164"/>
      <c r="F4" s="164"/>
      <c r="G4" s="164"/>
      <c r="H4" s="164"/>
      <c r="I4" s="164"/>
      <c r="J4" s="164"/>
      <c r="K4" s="292" t="s">
        <v>104</v>
      </c>
      <c r="L4" s="61"/>
      <c r="M4" s="61"/>
      <c r="N4" s="295" t="s">
        <v>222</v>
      </c>
      <c r="O4" s="61"/>
      <c r="P4" s="62"/>
      <c r="Q4" s="72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4"/>
      <c r="AY4" s="209"/>
      <c r="AZ4" s="210"/>
      <c r="BA4" s="210"/>
      <c r="BB4" s="210"/>
      <c r="BC4" s="210"/>
      <c r="BD4" s="210"/>
      <c r="BE4" s="192" t="s">
        <v>26</v>
      </c>
      <c r="BF4" s="34"/>
      <c r="BG4" s="34"/>
      <c r="BH4" s="34"/>
      <c r="BI4" s="34"/>
      <c r="BJ4" s="34"/>
      <c r="BK4" s="192" t="s">
        <v>28</v>
      </c>
      <c r="BL4" s="34"/>
      <c r="BM4" s="34"/>
      <c r="BN4" s="34"/>
      <c r="BO4" s="34"/>
      <c r="BP4" s="34"/>
      <c r="BQ4" s="210" t="s">
        <v>29</v>
      </c>
      <c r="BR4" s="210"/>
      <c r="BS4" s="210"/>
      <c r="BT4" s="210"/>
      <c r="BU4" s="210"/>
      <c r="BV4" s="210"/>
      <c r="BW4" s="192" t="s">
        <v>116</v>
      </c>
      <c r="BX4" s="34"/>
      <c r="BY4" s="34"/>
      <c r="BZ4" s="34"/>
      <c r="CA4" s="215"/>
      <c r="CB4" s="22"/>
    </row>
    <row r="5" spans="1:80" x14ac:dyDescent="0.15">
      <c r="A5" s="163"/>
      <c r="B5" s="164"/>
      <c r="C5" s="164"/>
      <c r="D5" s="164"/>
      <c r="E5" s="164"/>
      <c r="F5" s="164"/>
      <c r="G5" s="164"/>
      <c r="H5" s="164"/>
      <c r="I5" s="164"/>
      <c r="J5" s="164"/>
      <c r="K5" s="293"/>
      <c r="L5" s="294"/>
      <c r="M5" s="294"/>
      <c r="N5" s="296"/>
      <c r="O5" s="63"/>
      <c r="P5" s="64"/>
      <c r="Q5" s="75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7"/>
      <c r="AY5" s="211" t="s">
        <v>114</v>
      </c>
      <c r="AZ5" s="212"/>
      <c r="BA5" s="212"/>
      <c r="BB5" s="212"/>
      <c r="BC5" s="212"/>
      <c r="BD5" s="212"/>
      <c r="BE5" s="176"/>
      <c r="BF5" s="177"/>
      <c r="BG5" s="177"/>
      <c r="BH5" s="177"/>
      <c r="BI5" s="177"/>
      <c r="BJ5" s="177"/>
      <c r="BK5" s="176"/>
      <c r="BL5" s="177"/>
      <c r="BM5" s="177"/>
      <c r="BN5" s="177"/>
      <c r="BO5" s="177"/>
      <c r="BP5" s="177"/>
      <c r="BQ5" s="267" t="str">
        <f>IF(AND(BE5="",BK5=""),"",+BE5+BK5)</f>
        <v/>
      </c>
      <c r="BR5" s="267"/>
      <c r="BS5" s="267"/>
      <c r="BT5" s="267"/>
      <c r="BU5" s="267"/>
      <c r="BV5" s="267"/>
      <c r="BW5" s="280" t="str">
        <f>IF(OR(BQ5="",BQ7="",BQ9=""),"",+BQ5+BQ7+BQ9)</f>
        <v/>
      </c>
      <c r="BX5" s="281"/>
      <c r="BY5" s="281"/>
      <c r="BZ5" s="281"/>
      <c r="CA5" s="282"/>
      <c r="CB5" s="22"/>
    </row>
    <row r="6" spans="1:80" ht="13.5" customHeight="1" x14ac:dyDescent="0.15">
      <c r="A6" s="163" t="s">
        <v>106</v>
      </c>
      <c r="B6" s="164"/>
      <c r="C6" s="164"/>
      <c r="D6" s="164"/>
      <c r="E6" s="164"/>
      <c r="F6" s="164"/>
      <c r="G6" s="164"/>
      <c r="H6" s="164"/>
      <c r="I6" s="164"/>
      <c r="J6" s="164"/>
      <c r="K6" s="49"/>
      <c r="L6" s="50"/>
      <c r="M6" s="50"/>
      <c r="N6" s="33" t="s">
        <v>224</v>
      </c>
      <c r="O6" s="53"/>
      <c r="P6" s="53"/>
      <c r="Q6" s="33" t="s">
        <v>225</v>
      </c>
      <c r="R6" s="53"/>
      <c r="S6" s="53"/>
      <c r="T6" s="53"/>
      <c r="U6" s="53"/>
      <c r="V6" s="53"/>
      <c r="W6" s="53"/>
      <c r="X6" s="53"/>
      <c r="Y6" s="53"/>
      <c r="Z6" s="71" t="s">
        <v>107</v>
      </c>
      <c r="AA6" s="71"/>
      <c r="AB6" s="71"/>
      <c r="AC6" s="71"/>
      <c r="AD6" s="71"/>
      <c r="AE6" s="71"/>
      <c r="AF6" s="71"/>
      <c r="AG6" s="71"/>
      <c r="AH6" s="71"/>
      <c r="AI6" s="71"/>
      <c r="AJ6" s="49"/>
      <c r="AK6" s="50"/>
      <c r="AL6" s="50"/>
      <c r="AM6" s="50"/>
      <c r="AN6" s="33" t="s">
        <v>226</v>
      </c>
      <c r="AO6" s="50"/>
      <c r="AP6" s="50"/>
      <c r="AQ6" s="33" t="s">
        <v>225</v>
      </c>
      <c r="AR6" s="53"/>
      <c r="AS6" s="53"/>
      <c r="AT6" s="53"/>
      <c r="AU6" s="53"/>
      <c r="AV6" s="53"/>
      <c r="AW6" s="53"/>
      <c r="AX6" s="54"/>
      <c r="AY6" s="211"/>
      <c r="AZ6" s="212"/>
      <c r="BA6" s="212"/>
      <c r="BB6" s="212"/>
      <c r="BC6" s="212"/>
      <c r="BD6" s="212"/>
      <c r="BE6" s="178"/>
      <c r="BF6" s="179"/>
      <c r="BG6" s="179"/>
      <c r="BH6" s="179"/>
      <c r="BI6" s="179"/>
      <c r="BJ6" s="179"/>
      <c r="BK6" s="178"/>
      <c r="BL6" s="179"/>
      <c r="BM6" s="179"/>
      <c r="BN6" s="179"/>
      <c r="BO6" s="179"/>
      <c r="BP6" s="179"/>
      <c r="BQ6" s="267"/>
      <c r="BR6" s="267"/>
      <c r="BS6" s="267"/>
      <c r="BT6" s="267"/>
      <c r="BU6" s="267"/>
      <c r="BV6" s="267"/>
      <c r="BW6" s="283"/>
      <c r="BX6" s="284"/>
      <c r="BY6" s="284"/>
      <c r="BZ6" s="284"/>
      <c r="CA6" s="285"/>
      <c r="CB6" s="22"/>
    </row>
    <row r="7" spans="1:80" ht="13.5" customHeight="1" x14ac:dyDescent="0.15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51"/>
      <c r="L7" s="52"/>
      <c r="M7" s="52"/>
      <c r="N7" s="34"/>
      <c r="O7" s="55"/>
      <c r="P7" s="55"/>
      <c r="Q7" s="34"/>
      <c r="R7" s="55"/>
      <c r="S7" s="55"/>
      <c r="T7" s="55"/>
      <c r="U7" s="55"/>
      <c r="V7" s="55"/>
      <c r="W7" s="55"/>
      <c r="X7" s="55"/>
      <c r="Y7" s="55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51"/>
      <c r="AK7" s="52"/>
      <c r="AL7" s="52"/>
      <c r="AM7" s="52"/>
      <c r="AN7" s="34"/>
      <c r="AO7" s="52"/>
      <c r="AP7" s="52"/>
      <c r="AQ7" s="34"/>
      <c r="AR7" s="55"/>
      <c r="AS7" s="55"/>
      <c r="AT7" s="55"/>
      <c r="AU7" s="55"/>
      <c r="AV7" s="55"/>
      <c r="AW7" s="55"/>
      <c r="AX7" s="56"/>
      <c r="AY7" s="211" t="s">
        <v>115</v>
      </c>
      <c r="AZ7" s="212"/>
      <c r="BA7" s="212"/>
      <c r="BB7" s="212"/>
      <c r="BC7" s="212"/>
      <c r="BD7" s="212"/>
      <c r="BE7" s="176"/>
      <c r="BF7" s="177"/>
      <c r="BG7" s="177"/>
      <c r="BH7" s="177"/>
      <c r="BI7" s="177"/>
      <c r="BJ7" s="177"/>
      <c r="BK7" s="176"/>
      <c r="BL7" s="177"/>
      <c r="BM7" s="177"/>
      <c r="BN7" s="177"/>
      <c r="BO7" s="177"/>
      <c r="BP7" s="177"/>
      <c r="BQ7" s="267" t="str">
        <f>IF(AND(BE7="",BK7=""),"",+BE7+BK7)</f>
        <v/>
      </c>
      <c r="BR7" s="267"/>
      <c r="BS7" s="267"/>
      <c r="BT7" s="267"/>
      <c r="BU7" s="267"/>
      <c r="BV7" s="267"/>
      <c r="BW7" s="283"/>
      <c r="BX7" s="284"/>
      <c r="BY7" s="284"/>
      <c r="BZ7" s="284"/>
      <c r="CA7" s="285"/>
      <c r="CB7" s="22"/>
    </row>
    <row r="8" spans="1:80" x14ac:dyDescent="0.15">
      <c r="A8" s="163" t="s">
        <v>93</v>
      </c>
      <c r="B8" s="164"/>
      <c r="C8" s="164"/>
      <c r="D8" s="164"/>
      <c r="E8" s="164"/>
      <c r="F8" s="164"/>
      <c r="G8" s="164"/>
      <c r="H8" s="164"/>
      <c r="I8" s="164"/>
      <c r="J8" s="164"/>
      <c r="K8" s="35" t="s">
        <v>94</v>
      </c>
      <c r="L8" s="36"/>
      <c r="M8" s="37"/>
      <c r="N8" s="41"/>
      <c r="O8" s="41"/>
      <c r="P8" s="42"/>
      <c r="Q8" s="65" t="s">
        <v>108</v>
      </c>
      <c r="R8" s="66"/>
      <c r="S8" s="66"/>
      <c r="T8" s="67"/>
      <c r="U8" s="195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7"/>
      <c r="AY8" s="211"/>
      <c r="AZ8" s="212"/>
      <c r="BA8" s="212"/>
      <c r="BB8" s="212"/>
      <c r="BC8" s="212"/>
      <c r="BD8" s="212"/>
      <c r="BE8" s="178"/>
      <c r="BF8" s="179"/>
      <c r="BG8" s="179"/>
      <c r="BH8" s="179"/>
      <c r="BI8" s="179"/>
      <c r="BJ8" s="179"/>
      <c r="BK8" s="178"/>
      <c r="BL8" s="179"/>
      <c r="BM8" s="179"/>
      <c r="BN8" s="179"/>
      <c r="BO8" s="179"/>
      <c r="BP8" s="179"/>
      <c r="BQ8" s="267"/>
      <c r="BR8" s="267"/>
      <c r="BS8" s="267"/>
      <c r="BT8" s="267"/>
      <c r="BU8" s="267"/>
      <c r="BV8" s="267"/>
      <c r="BW8" s="283"/>
      <c r="BX8" s="284"/>
      <c r="BY8" s="284"/>
      <c r="BZ8" s="284"/>
      <c r="CA8" s="285"/>
      <c r="CB8" s="22"/>
    </row>
    <row r="9" spans="1:80" ht="26.25" customHeight="1" thickBot="1" x14ac:dyDescent="0.2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38"/>
      <c r="L9" s="39"/>
      <c r="M9" s="40"/>
      <c r="N9" s="43"/>
      <c r="O9" s="43"/>
      <c r="P9" s="44"/>
      <c r="Q9" s="68"/>
      <c r="R9" s="69"/>
      <c r="S9" s="69"/>
      <c r="T9" s="70"/>
      <c r="U9" s="198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200"/>
      <c r="AY9" s="204" t="s">
        <v>243</v>
      </c>
      <c r="AZ9" s="205"/>
      <c r="BA9" s="205"/>
      <c r="BB9" s="205"/>
      <c r="BC9" s="205"/>
      <c r="BD9" s="205"/>
      <c r="BE9" s="201"/>
      <c r="BF9" s="202"/>
      <c r="BG9" s="202"/>
      <c r="BH9" s="202"/>
      <c r="BI9" s="202"/>
      <c r="BJ9" s="203"/>
      <c r="BK9" s="201"/>
      <c r="BL9" s="202"/>
      <c r="BM9" s="202"/>
      <c r="BN9" s="202"/>
      <c r="BO9" s="202"/>
      <c r="BP9" s="203"/>
      <c r="BQ9" s="266" t="str">
        <f>IF(AND(BE9="",BK9=""),"",+BE9+BK9)</f>
        <v/>
      </c>
      <c r="BR9" s="266"/>
      <c r="BS9" s="266"/>
      <c r="BT9" s="266"/>
      <c r="BU9" s="266"/>
      <c r="BV9" s="266"/>
      <c r="BW9" s="286"/>
      <c r="BX9" s="287"/>
      <c r="BY9" s="287"/>
      <c r="BZ9" s="287"/>
      <c r="CA9" s="288"/>
      <c r="CB9" s="22"/>
    </row>
    <row r="10" spans="1:80" ht="18.75" customHeight="1" x14ac:dyDescent="0.15">
      <c r="A10" s="163" t="s">
        <v>117</v>
      </c>
      <c r="B10" s="164"/>
      <c r="C10" s="164"/>
      <c r="D10" s="164"/>
      <c r="E10" s="164"/>
      <c r="F10" s="164"/>
      <c r="G10" s="164"/>
      <c r="H10" s="164"/>
      <c r="I10" s="164"/>
      <c r="J10" s="164"/>
      <c r="K10" s="228" t="s">
        <v>118</v>
      </c>
      <c r="L10" s="228"/>
      <c r="M10" s="228"/>
      <c r="N10" s="230"/>
      <c r="O10" s="230"/>
      <c r="P10" s="230"/>
      <c r="Q10" s="230"/>
      <c r="R10" s="101" t="s">
        <v>123</v>
      </c>
      <c r="S10" s="102"/>
      <c r="T10" s="102"/>
      <c r="U10" s="102"/>
      <c r="V10" s="102"/>
      <c r="W10" s="102"/>
      <c r="X10" s="102"/>
      <c r="Y10" s="102"/>
      <c r="Z10" s="219"/>
      <c r="AA10" s="219"/>
      <c r="AB10" s="219"/>
      <c r="AC10" s="36" t="s">
        <v>124</v>
      </c>
      <c r="AD10" s="37"/>
      <c r="AE10" s="221" t="s">
        <v>127</v>
      </c>
      <c r="AF10" s="222"/>
      <c r="AG10" s="222"/>
      <c r="AH10" s="222"/>
      <c r="AI10" s="223"/>
      <c r="AJ10" s="228" t="s">
        <v>128</v>
      </c>
      <c r="AK10" s="228"/>
      <c r="AL10" s="228"/>
      <c r="AM10" s="228"/>
      <c r="AN10" s="228"/>
      <c r="AO10" s="228"/>
      <c r="AP10" s="228"/>
      <c r="AQ10" s="228"/>
      <c r="AR10" s="228" t="s">
        <v>131</v>
      </c>
      <c r="AS10" s="228"/>
      <c r="AT10" s="228"/>
      <c r="AU10" s="228"/>
      <c r="AV10" s="228"/>
      <c r="AW10" s="228"/>
      <c r="AX10" s="229"/>
      <c r="AY10" s="289" t="s">
        <v>183</v>
      </c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1"/>
      <c r="CB10" s="22"/>
    </row>
    <row r="11" spans="1:80" ht="18.75" customHeight="1" x14ac:dyDescent="0.15">
      <c r="A11" s="163"/>
      <c r="B11" s="164"/>
      <c r="C11" s="164"/>
      <c r="D11" s="164"/>
      <c r="E11" s="164"/>
      <c r="F11" s="164"/>
      <c r="G11" s="164"/>
      <c r="H11" s="164"/>
      <c r="I11" s="164"/>
      <c r="J11" s="164"/>
      <c r="K11" s="228" t="s">
        <v>119</v>
      </c>
      <c r="L11" s="228"/>
      <c r="M11" s="228"/>
      <c r="N11" s="230"/>
      <c r="O11" s="230"/>
      <c r="P11" s="230"/>
      <c r="Q11" s="230"/>
      <c r="R11" s="103"/>
      <c r="S11" s="104"/>
      <c r="T11" s="104"/>
      <c r="U11" s="104"/>
      <c r="V11" s="104"/>
      <c r="W11" s="104"/>
      <c r="X11" s="104"/>
      <c r="Y11" s="104"/>
      <c r="Z11" s="220"/>
      <c r="AA11" s="220"/>
      <c r="AB11" s="220"/>
      <c r="AC11" s="39"/>
      <c r="AD11" s="40"/>
      <c r="AE11" s="224"/>
      <c r="AF11" s="225"/>
      <c r="AG11" s="225"/>
      <c r="AH11" s="225"/>
      <c r="AI11" s="226"/>
      <c r="AJ11" s="235"/>
      <c r="AK11" s="235"/>
      <c r="AL11" s="235"/>
      <c r="AM11" s="235"/>
      <c r="AN11" s="235"/>
      <c r="AO11" s="235"/>
      <c r="AP11" s="235"/>
      <c r="AQ11" s="235"/>
      <c r="AR11" s="83"/>
      <c r="AS11" s="84"/>
      <c r="AT11" s="85" t="s">
        <v>17</v>
      </c>
      <c r="AU11" s="85"/>
      <c r="AV11" s="84"/>
      <c r="AW11" s="84"/>
      <c r="AX11" s="10" t="s">
        <v>18</v>
      </c>
      <c r="AY11" s="351" t="s">
        <v>184</v>
      </c>
      <c r="AZ11" s="352"/>
      <c r="BA11" s="352"/>
      <c r="BB11" s="352"/>
      <c r="BC11" s="352"/>
      <c r="BD11" s="352"/>
      <c r="BE11" s="352"/>
      <c r="BF11" s="352"/>
      <c r="BG11" s="352"/>
      <c r="BH11" s="352"/>
      <c r="BI11" s="352"/>
      <c r="BJ11" s="352"/>
      <c r="BK11" s="352"/>
      <c r="BL11" s="352"/>
      <c r="BM11" s="352"/>
      <c r="BN11" s="352"/>
      <c r="BO11" s="352"/>
      <c r="BP11" s="352"/>
      <c r="BQ11" s="352"/>
      <c r="BR11" s="352"/>
      <c r="BS11" s="352"/>
      <c r="BT11" s="352"/>
      <c r="BU11" s="352"/>
      <c r="BV11" s="352"/>
      <c r="BW11" s="352"/>
      <c r="BX11" s="352"/>
      <c r="BY11" s="352"/>
      <c r="BZ11" s="352"/>
      <c r="CA11" s="353"/>
      <c r="CB11" s="22"/>
    </row>
    <row r="12" spans="1:80" ht="20.100000000000001" customHeight="1" x14ac:dyDescent="0.15">
      <c r="A12" s="105" t="s">
        <v>126</v>
      </c>
      <c r="B12" s="106"/>
      <c r="C12" s="106"/>
      <c r="D12" s="106"/>
      <c r="E12" s="106"/>
      <c r="F12" s="106"/>
      <c r="G12" s="106"/>
      <c r="H12" s="106"/>
      <c r="I12" s="106"/>
      <c r="J12" s="107"/>
      <c r="K12" s="111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3"/>
      <c r="AE12" s="224"/>
      <c r="AF12" s="225"/>
      <c r="AG12" s="225"/>
      <c r="AH12" s="225"/>
      <c r="AI12" s="226"/>
      <c r="AJ12" s="228" t="s">
        <v>129</v>
      </c>
      <c r="AK12" s="228"/>
      <c r="AL12" s="228"/>
      <c r="AM12" s="228"/>
      <c r="AN12" s="228"/>
      <c r="AO12" s="228"/>
      <c r="AP12" s="228"/>
      <c r="AQ12" s="228"/>
      <c r="AR12" s="228" t="s">
        <v>130</v>
      </c>
      <c r="AS12" s="228"/>
      <c r="AT12" s="228"/>
      <c r="AU12" s="228"/>
      <c r="AV12" s="228"/>
      <c r="AW12" s="228"/>
      <c r="AX12" s="229"/>
      <c r="AY12" s="354" t="s">
        <v>185</v>
      </c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  <c r="BL12" s="355"/>
      <c r="BM12" s="355"/>
      <c r="BN12" s="355"/>
      <c r="BO12" s="355"/>
      <c r="BP12" s="355"/>
      <c r="BQ12" s="355"/>
      <c r="BR12" s="355"/>
      <c r="BS12" s="355"/>
      <c r="BT12" s="355"/>
      <c r="BU12" s="355"/>
      <c r="BV12" s="355"/>
      <c r="BW12" s="355"/>
      <c r="BX12" s="355"/>
      <c r="BY12" s="355"/>
      <c r="BZ12" s="355"/>
      <c r="CA12" s="356"/>
      <c r="CB12" s="22"/>
    </row>
    <row r="13" spans="1:80" ht="19.5" customHeight="1" thickBot="1" x14ac:dyDescent="0.2">
      <c r="A13" s="108"/>
      <c r="B13" s="109"/>
      <c r="C13" s="109"/>
      <c r="D13" s="109"/>
      <c r="E13" s="109"/>
      <c r="F13" s="109"/>
      <c r="G13" s="109"/>
      <c r="H13" s="109"/>
      <c r="I13" s="109"/>
      <c r="J13" s="110"/>
      <c r="K13" s="114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6"/>
      <c r="AE13" s="224"/>
      <c r="AF13" s="225"/>
      <c r="AG13" s="225"/>
      <c r="AH13" s="225"/>
      <c r="AI13" s="226"/>
      <c r="AJ13" s="236"/>
      <c r="AK13" s="236"/>
      <c r="AL13" s="236"/>
      <c r="AM13" s="236"/>
      <c r="AN13" s="236"/>
      <c r="AO13" s="236"/>
      <c r="AP13" s="236"/>
      <c r="AQ13" s="236"/>
      <c r="AR13" s="83"/>
      <c r="AS13" s="84"/>
      <c r="AT13" s="85" t="s">
        <v>17</v>
      </c>
      <c r="AU13" s="85"/>
      <c r="AV13" s="227"/>
      <c r="AW13" s="227"/>
      <c r="AX13" s="26" t="s">
        <v>18</v>
      </c>
      <c r="AY13" s="351" t="s">
        <v>186</v>
      </c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2"/>
      <c r="BT13" s="352"/>
      <c r="BU13" s="352"/>
      <c r="BV13" s="352"/>
      <c r="BW13" s="352"/>
      <c r="BX13" s="352"/>
      <c r="BY13" s="352"/>
      <c r="BZ13" s="352"/>
      <c r="CA13" s="353"/>
      <c r="CB13" s="22"/>
    </row>
    <row r="14" spans="1:80" ht="15.95" customHeight="1" x14ac:dyDescent="0.15">
      <c r="A14" s="117" t="s">
        <v>109</v>
      </c>
      <c r="B14" s="118"/>
      <c r="C14" s="165" t="s">
        <v>0</v>
      </c>
      <c r="D14" s="166"/>
      <c r="E14" s="269" t="s">
        <v>1</v>
      </c>
      <c r="F14" s="270"/>
      <c r="G14" s="123" t="s">
        <v>77</v>
      </c>
      <c r="H14" s="124"/>
      <c r="I14" s="124"/>
      <c r="J14" s="240" t="s">
        <v>61</v>
      </c>
      <c r="K14" s="78"/>
      <c r="L14" s="78"/>
      <c r="M14" s="78"/>
      <c r="N14" s="78"/>
      <c r="O14" s="241"/>
      <c r="P14" s="275" t="s">
        <v>3</v>
      </c>
      <c r="Q14" s="275"/>
      <c r="R14" s="275"/>
      <c r="S14" s="123" t="s">
        <v>75</v>
      </c>
      <c r="T14" s="124"/>
      <c r="U14" s="124"/>
      <c r="V14" s="124"/>
      <c r="W14" s="158"/>
      <c r="X14" s="275" t="s">
        <v>4</v>
      </c>
      <c r="Y14" s="275"/>
      <c r="Z14" s="275"/>
      <c r="AA14" s="275"/>
      <c r="AB14" s="275"/>
      <c r="AC14" s="275"/>
      <c r="AD14" s="123" t="s">
        <v>64</v>
      </c>
      <c r="AE14" s="124"/>
      <c r="AF14" s="124"/>
      <c r="AG14" s="124"/>
      <c r="AH14" s="124"/>
      <c r="AI14" s="124"/>
      <c r="AJ14" s="124"/>
      <c r="AK14" s="124"/>
      <c r="AL14" s="124"/>
      <c r="AM14" s="124"/>
      <c r="AN14" s="158"/>
      <c r="AO14" s="275" t="s">
        <v>6</v>
      </c>
      <c r="AP14" s="275"/>
      <c r="AQ14" s="275"/>
      <c r="AR14" s="275"/>
      <c r="AS14" s="275"/>
      <c r="AT14" s="275"/>
      <c r="AU14" s="123" t="s">
        <v>73</v>
      </c>
      <c r="AV14" s="124"/>
      <c r="AW14" s="124"/>
      <c r="AX14" s="124"/>
      <c r="AY14" s="124"/>
      <c r="AZ14" s="124"/>
      <c r="BA14" s="124"/>
      <c r="BB14" s="124"/>
      <c r="BC14" s="124"/>
      <c r="BD14" s="124"/>
      <c r="BE14" s="158"/>
      <c r="BF14" s="123" t="s">
        <v>74</v>
      </c>
      <c r="BG14" s="124"/>
      <c r="BH14" s="124"/>
      <c r="BI14" s="124"/>
      <c r="BJ14" s="158"/>
      <c r="BK14" s="275" t="s">
        <v>7</v>
      </c>
      <c r="BL14" s="275"/>
      <c r="BM14" s="275"/>
      <c r="BN14" s="275"/>
      <c r="BO14" s="275"/>
      <c r="BP14" s="275"/>
      <c r="BQ14" s="123" t="s">
        <v>76</v>
      </c>
      <c r="BR14" s="124"/>
      <c r="BS14" s="124"/>
      <c r="BT14" s="124"/>
      <c r="BU14" s="124"/>
      <c r="BV14" s="124"/>
      <c r="BW14" s="124"/>
      <c r="BX14" s="124"/>
      <c r="BY14" s="124"/>
      <c r="BZ14" s="124"/>
      <c r="CA14" s="277"/>
      <c r="CB14" s="22"/>
    </row>
    <row r="15" spans="1:80" ht="15.95" customHeight="1" x14ac:dyDescent="0.15">
      <c r="A15" s="119"/>
      <c r="B15" s="120"/>
      <c r="C15" s="167"/>
      <c r="D15" s="168"/>
      <c r="E15" s="271"/>
      <c r="F15" s="272"/>
      <c r="G15" s="125"/>
      <c r="H15" s="126"/>
      <c r="I15" s="126"/>
      <c r="J15" s="242"/>
      <c r="K15" s="243"/>
      <c r="L15" s="243"/>
      <c r="M15" s="243"/>
      <c r="N15" s="243"/>
      <c r="O15" s="244"/>
      <c r="P15" s="71"/>
      <c r="Q15" s="71"/>
      <c r="R15" s="71"/>
      <c r="S15" s="125"/>
      <c r="T15" s="126"/>
      <c r="U15" s="126"/>
      <c r="V15" s="126"/>
      <c r="W15" s="159"/>
      <c r="X15" s="71"/>
      <c r="Y15" s="71"/>
      <c r="Z15" s="71"/>
      <c r="AA15" s="71"/>
      <c r="AB15" s="71"/>
      <c r="AC15" s="71"/>
      <c r="AD15" s="125"/>
      <c r="AE15" s="126"/>
      <c r="AF15" s="126"/>
      <c r="AG15" s="126"/>
      <c r="AH15" s="126"/>
      <c r="AI15" s="126"/>
      <c r="AJ15" s="126"/>
      <c r="AK15" s="126"/>
      <c r="AL15" s="126"/>
      <c r="AM15" s="126"/>
      <c r="AN15" s="159"/>
      <c r="AO15" s="71"/>
      <c r="AP15" s="71"/>
      <c r="AQ15" s="71"/>
      <c r="AR15" s="71"/>
      <c r="AS15" s="71"/>
      <c r="AT15" s="71"/>
      <c r="AU15" s="125"/>
      <c r="AV15" s="126"/>
      <c r="AW15" s="126"/>
      <c r="AX15" s="126"/>
      <c r="AY15" s="126"/>
      <c r="AZ15" s="126"/>
      <c r="BA15" s="126"/>
      <c r="BB15" s="126"/>
      <c r="BC15" s="126"/>
      <c r="BD15" s="126"/>
      <c r="BE15" s="159"/>
      <c r="BF15" s="125"/>
      <c r="BG15" s="126"/>
      <c r="BH15" s="126"/>
      <c r="BI15" s="126"/>
      <c r="BJ15" s="159"/>
      <c r="BK15" s="71"/>
      <c r="BL15" s="71"/>
      <c r="BM15" s="71"/>
      <c r="BN15" s="71"/>
      <c r="BO15" s="71"/>
      <c r="BP15" s="71"/>
      <c r="BQ15" s="125"/>
      <c r="BR15" s="126"/>
      <c r="BS15" s="126"/>
      <c r="BT15" s="126"/>
      <c r="BU15" s="126"/>
      <c r="BV15" s="126"/>
      <c r="BW15" s="126"/>
      <c r="BX15" s="126"/>
      <c r="BY15" s="126"/>
      <c r="BZ15" s="126"/>
      <c r="CA15" s="278"/>
      <c r="CB15" s="22"/>
    </row>
    <row r="16" spans="1:80" ht="15.95" customHeight="1" thickBot="1" x14ac:dyDescent="0.2">
      <c r="A16" s="121"/>
      <c r="B16" s="122"/>
      <c r="C16" s="169"/>
      <c r="D16" s="170"/>
      <c r="E16" s="273"/>
      <c r="F16" s="274"/>
      <c r="G16" s="127"/>
      <c r="H16" s="128"/>
      <c r="I16" s="128"/>
      <c r="J16" s="245"/>
      <c r="K16" s="208"/>
      <c r="L16" s="208"/>
      <c r="M16" s="208"/>
      <c r="N16" s="208"/>
      <c r="O16" s="246"/>
      <c r="P16" s="276"/>
      <c r="Q16" s="276"/>
      <c r="R16" s="276"/>
      <c r="S16" s="127"/>
      <c r="T16" s="128"/>
      <c r="U16" s="128"/>
      <c r="V16" s="128"/>
      <c r="W16" s="160"/>
      <c r="X16" s="276"/>
      <c r="Y16" s="276"/>
      <c r="Z16" s="276"/>
      <c r="AA16" s="276"/>
      <c r="AB16" s="276"/>
      <c r="AC16" s="276"/>
      <c r="AD16" s="127"/>
      <c r="AE16" s="128"/>
      <c r="AF16" s="128"/>
      <c r="AG16" s="128"/>
      <c r="AH16" s="128"/>
      <c r="AI16" s="128"/>
      <c r="AJ16" s="128"/>
      <c r="AK16" s="128"/>
      <c r="AL16" s="128"/>
      <c r="AM16" s="128"/>
      <c r="AN16" s="160"/>
      <c r="AO16" s="276"/>
      <c r="AP16" s="276"/>
      <c r="AQ16" s="276"/>
      <c r="AR16" s="276"/>
      <c r="AS16" s="276"/>
      <c r="AT16" s="276"/>
      <c r="AU16" s="127"/>
      <c r="AV16" s="128"/>
      <c r="AW16" s="128"/>
      <c r="AX16" s="128"/>
      <c r="AY16" s="128"/>
      <c r="AZ16" s="128"/>
      <c r="BA16" s="128"/>
      <c r="BB16" s="128"/>
      <c r="BC16" s="128"/>
      <c r="BD16" s="128"/>
      <c r="BE16" s="160"/>
      <c r="BF16" s="127"/>
      <c r="BG16" s="128"/>
      <c r="BH16" s="128"/>
      <c r="BI16" s="128"/>
      <c r="BJ16" s="160"/>
      <c r="BK16" s="276"/>
      <c r="BL16" s="276"/>
      <c r="BM16" s="276"/>
      <c r="BN16" s="276"/>
      <c r="BO16" s="276"/>
      <c r="BP16" s="276"/>
      <c r="BQ16" s="127"/>
      <c r="BR16" s="128"/>
      <c r="BS16" s="128"/>
      <c r="BT16" s="128"/>
      <c r="BU16" s="128"/>
      <c r="BV16" s="128"/>
      <c r="BW16" s="128"/>
      <c r="BX16" s="128"/>
      <c r="BY16" s="128"/>
      <c r="BZ16" s="128"/>
      <c r="CA16" s="279"/>
      <c r="CB16" s="22"/>
    </row>
    <row r="17" spans="1:80" ht="35.1" customHeight="1" x14ac:dyDescent="0.15">
      <c r="A17" s="86"/>
      <c r="B17" s="87"/>
      <c r="C17" s="303"/>
      <c r="D17" s="304"/>
      <c r="E17" s="318"/>
      <c r="F17" s="319"/>
      <c r="G17" s="92" t="str">
        <f>IF($U$2="","",+$U$2)</f>
        <v/>
      </c>
      <c r="H17" s="93"/>
      <c r="I17" s="94"/>
      <c r="J17" s="313" t="s">
        <v>147</v>
      </c>
      <c r="K17" s="17" t="s">
        <v>148</v>
      </c>
      <c r="L17" s="18"/>
      <c r="M17" s="12" t="s">
        <v>17</v>
      </c>
      <c r="N17" s="19"/>
      <c r="O17" s="13" t="s">
        <v>18</v>
      </c>
      <c r="P17" s="11" t="s">
        <v>26</v>
      </c>
      <c r="Q17" s="151"/>
      <c r="R17" s="152"/>
      <c r="S17" s="261" t="s">
        <v>62</v>
      </c>
      <c r="T17" s="262"/>
      <c r="U17" s="255"/>
      <c r="V17" s="256"/>
      <c r="W17" s="257"/>
      <c r="X17" s="145" t="s">
        <v>63</v>
      </c>
      <c r="Y17" s="146"/>
      <c r="Z17" s="147"/>
      <c r="AA17" s="171"/>
      <c r="AB17" s="172"/>
      <c r="AC17" s="173"/>
      <c r="AD17" s="145" t="s">
        <v>65</v>
      </c>
      <c r="AE17" s="146"/>
      <c r="AF17" s="147"/>
      <c r="AG17" s="237"/>
      <c r="AH17" s="238"/>
      <c r="AI17" s="238"/>
      <c r="AJ17" s="238"/>
      <c r="AK17" s="238"/>
      <c r="AL17" s="238"/>
      <c r="AM17" s="238"/>
      <c r="AN17" s="239"/>
      <c r="AO17" s="145" t="s">
        <v>63</v>
      </c>
      <c r="AP17" s="146"/>
      <c r="AQ17" s="147"/>
      <c r="AR17" s="265"/>
      <c r="AS17" s="265"/>
      <c r="AT17" s="265"/>
      <c r="AU17" s="145" t="s">
        <v>65</v>
      </c>
      <c r="AV17" s="146"/>
      <c r="AW17" s="147"/>
      <c r="AX17" s="237"/>
      <c r="AY17" s="238"/>
      <c r="AZ17" s="238"/>
      <c r="BA17" s="238"/>
      <c r="BB17" s="238"/>
      <c r="BC17" s="238"/>
      <c r="BD17" s="238"/>
      <c r="BE17" s="239"/>
      <c r="BF17" s="261" t="s">
        <v>62</v>
      </c>
      <c r="BG17" s="262"/>
      <c r="BH17" s="255"/>
      <c r="BI17" s="256"/>
      <c r="BJ17" s="257"/>
      <c r="BK17" s="145" t="s">
        <v>63</v>
      </c>
      <c r="BL17" s="146"/>
      <c r="BM17" s="147"/>
      <c r="BN17" s="265"/>
      <c r="BO17" s="265"/>
      <c r="BP17" s="265"/>
      <c r="BQ17" s="145" t="s">
        <v>65</v>
      </c>
      <c r="BR17" s="146"/>
      <c r="BS17" s="147"/>
      <c r="BT17" s="237"/>
      <c r="BU17" s="238"/>
      <c r="BV17" s="238"/>
      <c r="BW17" s="238"/>
      <c r="BX17" s="238"/>
      <c r="BY17" s="238"/>
      <c r="BZ17" s="238"/>
      <c r="CA17" s="250"/>
      <c r="CB17" s="22"/>
    </row>
    <row r="18" spans="1:80" ht="35.1" customHeight="1" x14ac:dyDescent="0.15">
      <c r="A18" s="88"/>
      <c r="B18" s="89"/>
      <c r="C18" s="305"/>
      <c r="D18" s="306"/>
      <c r="E18" s="320"/>
      <c r="F18" s="321"/>
      <c r="G18" s="95"/>
      <c r="H18" s="96"/>
      <c r="I18" s="97"/>
      <c r="J18" s="314"/>
      <c r="K18" s="9" t="s">
        <v>2</v>
      </c>
      <c r="L18" s="148"/>
      <c r="M18" s="149"/>
      <c r="N18" s="149"/>
      <c r="O18" s="150"/>
      <c r="P18" s="1" t="s">
        <v>28</v>
      </c>
      <c r="Q18" s="358"/>
      <c r="R18" s="359"/>
      <c r="S18" s="263"/>
      <c r="T18" s="264"/>
      <c r="U18" s="258"/>
      <c r="V18" s="259"/>
      <c r="W18" s="260"/>
      <c r="X18" s="141" t="s">
        <v>223</v>
      </c>
      <c r="Y18" s="142"/>
      <c r="Z18" s="143"/>
      <c r="AA18" s="251"/>
      <c r="AB18" s="252"/>
      <c r="AC18" s="253"/>
      <c r="AD18" s="192" t="s">
        <v>2</v>
      </c>
      <c r="AE18" s="34"/>
      <c r="AF18" s="209"/>
      <c r="AG18" s="149"/>
      <c r="AH18" s="149"/>
      <c r="AI18" s="149"/>
      <c r="AJ18" s="149"/>
      <c r="AK18" s="149"/>
      <c r="AL18" s="149"/>
      <c r="AM18" s="149"/>
      <c r="AN18" s="150"/>
      <c r="AO18" s="141" t="s">
        <v>223</v>
      </c>
      <c r="AP18" s="142"/>
      <c r="AQ18" s="143"/>
      <c r="AR18" s="144"/>
      <c r="AS18" s="144"/>
      <c r="AT18" s="144"/>
      <c r="AU18" s="192" t="s">
        <v>2</v>
      </c>
      <c r="AV18" s="34"/>
      <c r="AW18" s="209"/>
      <c r="AX18" s="149"/>
      <c r="AY18" s="149"/>
      <c r="AZ18" s="149"/>
      <c r="BA18" s="149"/>
      <c r="BB18" s="149"/>
      <c r="BC18" s="149"/>
      <c r="BD18" s="149"/>
      <c r="BE18" s="150"/>
      <c r="BF18" s="263"/>
      <c r="BG18" s="264"/>
      <c r="BH18" s="258"/>
      <c r="BI18" s="259"/>
      <c r="BJ18" s="260"/>
      <c r="BK18" s="141" t="s">
        <v>223</v>
      </c>
      <c r="BL18" s="142"/>
      <c r="BM18" s="143"/>
      <c r="BN18" s="144"/>
      <c r="BO18" s="144"/>
      <c r="BP18" s="144"/>
      <c r="BQ18" s="192" t="s">
        <v>2</v>
      </c>
      <c r="BR18" s="34"/>
      <c r="BS18" s="209"/>
      <c r="BT18" s="149"/>
      <c r="BU18" s="149"/>
      <c r="BV18" s="149"/>
      <c r="BW18" s="149"/>
      <c r="BX18" s="149"/>
      <c r="BY18" s="149"/>
      <c r="BZ18" s="149"/>
      <c r="CA18" s="254"/>
      <c r="CB18" s="22"/>
    </row>
    <row r="19" spans="1:80" ht="35.1" customHeight="1" x14ac:dyDescent="0.15">
      <c r="A19" s="88"/>
      <c r="B19" s="89"/>
      <c r="C19" s="305"/>
      <c r="D19" s="306"/>
      <c r="E19" s="320"/>
      <c r="F19" s="321"/>
      <c r="G19" s="95"/>
      <c r="H19" s="96"/>
      <c r="I19" s="97"/>
      <c r="J19" s="330" t="s">
        <v>149</v>
      </c>
      <c r="K19" s="8" t="s">
        <v>148</v>
      </c>
      <c r="L19" s="20"/>
      <c r="M19" s="14" t="s">
        <v>17</v>
      </c>
      <c r="N19" s="21"/>
      <c r="O19" s="15" t="s">
        <v>18</v>
      </c>
      <c r="P19" s="309" t="s">
        <v>29</v>
      </c>
      <c r="Q19" s="332" t="str">
        <f>IF(AND(Q17="",Q18=""),"",SUM(Q17:Q18))</f>
        <v/>
      </c>
      <c r="R19" s="333"/>
      <c r="S19" s="210" t="s">
        <v>2</v>
      </c>
      <c r="T19" s="210"/>
      <c r="U19" s="311"/>
      <c r="V19" s="311"/>
      <c r="W19" s="311"/>
      <c r="X19" s="129" t="s">
        <v>5</v>
      </c>
      <c r="Y19" s="130"/>
      <c r="Z19" s="131"/>
      <c r="AA19" s="135"/>
      <c r="AB19" s="136"/>
      <c r="AC19" s="137"/>
      <c r="AD19" s="232" t="s">
        <v>66</v>
      </c>
      <c r="AE19" s="233"/>
      <c r="AF19" s="234"/>
      <c r="AG19" s="300"/>
      <c r="AH19" s="301"/>
      <c r="AI19" s="301"/>
      <c r="AJ19" s="301"/>
      <c r="AK19" s="301"/>
      <c r="AL19" s="301"/>
      <c r="AM19" s="301"/>
      <c r="AN19" s="302"/>
      <c r="AO19" s="129" t="s">
        <v>5</v>
      </c>
      <c r="AP19" s="130"/>
      <c r="AQ19" s="131"/>
      <c r="AR19" s="135"/>
      <c r="AS19" s="136"/>
      <c r="AT19" s="137"/>
      <c r="AU19" s="232" t="s">
        <v>66</v>
      </c>
      <c r="AV19" s="233"/>
      <c r="AW19" s="234"/>
      <c r="AX19" s="300"/>
      <c r="AY19" s="301"/>
      <c r="AZ19" s="301"/>
      <c r="BA19" s="301"/>
      <c r="BB19" s="301"/>
      <c r="BC19" s="301"/>
      <c r="BD19" s="301"/>
      <c r="BE19" s="302"/>
      <c r="BF19" s="210" t="s">
        <v>2</v>
      </c>
      <c r="BG19" s="210"/>
      <c r="BH19" s="297"/>
      <c r="BI19" s="298"/>
      <c r="BJ19" s="299"/>
      <c r="BK19" s="129" t="s">
        <v>5</v>
      </c>
      <c r="BL19" s="130"/>
      <c r="BM19" s="131"/>
      <c r="BN19" s="135"/>
      <c r="BO19" s="136"/>
      <c r="BP19" s="137"/>
      <c r="BQ19" s="232" t="s">
        <v>66</v>
      </c>
      <c r="BR19" s="233"/>
      <c r="BS19" s="234"/>
      <c r="BT19" s="300"/>
      <c r="BU19" s="301"/>
      <c r="BV19" s="301"/>
      <c r="BW19" s="301"/>
      <c r="BX19" s="301"/>
      <c r="BY19" s="301"/>
      <c r="BZ19" s="301"/>
      <c r="CA19" s="317"/>
      <c r="CB19" s="22"/>
    </row>
    <row r="20" spans="1:80" ht="35.1" customHeight="1" thickBot="1" x14ac:dyDescent="0.2">
      <c r="A20" s="90"/>
      <c r="B20" s="91"/>
      <c r="C20" s="307"/>
      <c r="D20" s="308"/>
      <c r="E20" s="322"/>
      <c r="F20" s="323"/>
      <c r="G20" s="98"/>
      <c r="H20" s="99"/>
      <c r="I20" s="100"/>
      <c r="J20" s="331"/>
      <c r="K20" s="16" t="s">
        <v>2</v>
      </c>
      <c r="L20" s="247"/>
      <c r="M20" s="248"/>
      <c r="N20" s="248"/>
      <c r="O20" s="249"/>
      <c r="P20" s="231"/>
      <c r="Q20" s="334"/>
      <c r="R20" s="335"/>
      <c r="S20" s="231"/>
      <c r="T20" s="231"/>
      <c r="U20" s="312"/>
      <c r="V20" s="312"/>
      <c r="W20" s="312"/>
      <c r="X20" s="132"/>
      <c r="Y20" s="133"/>
      <c r="Z20" s="134"/>
      <c r="AA20" s="138"/>
      <c r="AB20" s="139"/>
      <c r="AC20" s="140"/>
      <c r="AD20" s="310" t="s">
        <v>2</v>
      </c>
      <c r="AE20" s="310"/>
      <c r="AF20" s="310"/>
      <c r="AG20" s="149"/>
      <c r="AH20" s="149"/>
      <c r="AI20" s="149"/>
      <c r="AJ20" s="149"/>
      <c r="AK20" s="149"/>
      <c r="AL20" s="149"/>
      <c r="AM20" s="149"/>
      <c r="AN20" s="150"/>
      <c r="AO20" s="132"/>
      <c r="AP20" s="133"/>
      <c r="AQ20" s="134"/>
      <c r="AR20" s="138"/>
      <c r="AS20" s="139"/>
      <c r="AT20" s="140"/>
      <c r="AU20" s="310" t="s">
        <v>2</v>
      </c>
      <c r="AV20" s="310"/>
      <c r="AW20" s="310"/>
      <c r="AX20" s="149"/>
      <c r="AY20" s="149"/>
      <c r="AZ20" s="149"/>
      <c r="BA20" s="149"/>
      <c r="BB20" s="149"/>
      <c r="BC20" s="149"/>
      <c r="BD20" s="149"/>
      <c r="BE20" s="150"/>
      <c r="BF20" s="231"/>
      <c r="BG20" s="231"/>
      <c r="BH20" s="138"/>
      <c r="BI20" s="139"/>
      <c r="BJ20" s="140"/>
      <c r="BK20" s="132"/>
      <c r="BL20" s="133"/>
      <c r="BM20" s="134"/>
      <c r="BN20" s="138"/>
      <c r="BO20" s="139"/>
      <c r="BP20" s="140"/>
      <c r="BQ20" s="310" t="s">
        <v>2</v>
      </c>
      <c r="BR20" s="310"/>
      <c r="BS20" s="310"/>
      <c r="BT20" s="339"/>
      <c r="BU20" s="339"/>
      <c r="BV20" s="339"/>
      <c r="BW20" s="339"/>
      <c r="BX20" s="339"/>
      <c r="BY20" s="339"/>
      <c r="BZ20" s="339"/>
      <c r="CA20" s="340"/>
      <c r="CB20" s="22"/>
    </row>
    <row r="21" spans="1:80" ht="35.1" customHeight="1" x14ac:dyDescent="0.15">
      <c r="A21" s="86"/>
      <c r="B21" s="87"/>
      <c r="C21" s="303"/>
      <c r="D21" s="304"/>
      <c r="E21" s="318"/>
      <c r="F21" s="324"/>
      <c r="G21" s="92" t="str">
        <f>IF(OR($U$2="",E21=""),"",+$U$2)</f>
        <v/>
      </c>
      <c r="H21" s="93"/>
      <c r="I21" s="94"/>
      <c r="J21" s="313" t="s">
        <v>147</v>
      </c>
      <c r="K21" s="17" t="s">
        <v>148</v>
      </c>
      <c r="L21" s="18"/>
      <c r="M21" s="12" t="s">
        <v>17</v>
      </c>
      <c r="N21" s="19"/>
      <c r="O21" s="13" t="s">
        <v>18</v>
      </c>
      <c r="P21" s="11" t="s">
        <v>26</v>
      </c>
      <c r="Q21" s="151"/>
      <c r="R21" s="152"/>
      <c r="S21" s="261" t="s">
        <v>62</v>
      </c>
      <c r="T21" s="262"/>
      <c r="U21" s="255"/>
      <c r="V21" s="256"/>
      <c r="W21" s="257"/>
      <c r="X21" s="145" t="s">
        <v>63</v>
      </c>
      <c r="Y21" s="146"/>
      <c r="Z21" s="147"/>
      <c r="AA21" s="171"/>
      <c r="AB21" s="172"/>
      <c r="AC21" s="173"/>
      <c r="AD21" s="145" t="s">
        <v>65</v>
      </c>
      <c r="AE21" s="146"/>
      <c r="AF21" s="147"/>
      <c r="AG21" s="237"/>
      <c r="AH21" s="238"/>
      <c r="AI21" s="238"/>
      <c r="AJ21" s="238"/>
      <c r="AK21" s="238"/>
      <c r="AL21" s="238"/>
      <c r="AM21" s="238"/>
      <c r="AN21" s="239"/>
      <c r="AO21" s="145" t="s">
        <v>63</v>
      </c>
      <c r="AP21" s="146"/>
      <c r="AQ21" s="147"/>
      <c r="AR21" s="171"/>
      <c r="AS21" s="172"/>
      <c r="AT21" s="173"/>
      <c r="AU21" s="145" t="s">
        <v>65</v>
      </c>
      <c r="AV21" s="146"/>
      <c r="AW21" s="147"/>
      <c r="AX21" s="237"/>
      <c r="AY21" s="238"/>
      <c r="AZ21" s="238"/>
      <c r="BA21" s="238"/>
      <c r="BB21" s="238"/>
      <c r="BC21" s="238"/>
      <c r="BD21" s="238"/>
      <c r="BE21" s="239"/>
      <c r="BF21" s="261" t="s">
        <v>62</v>
      </c>
      <c r="BG21" s="262"/>
      <c r="BH21" s="255"/>
      <c r="BI21" s="256"/>
      <c r="BJ21" s="257"/>
      <c r="BK21" s="145" t="s">
        <v>63</v>
      </c>
      <c r="BL21" s="146"/>
      <c r="BM21" s="147"/>
      <c r="BN21" s="171"/>
      <c r="BO21" s="172"/>
      <c r="BP21" s="173"/>
      <c r="BQ21" s="145" t="s">
        <v>65</v>
      </c>
      <c r="BR21" s="146"/>
      <c r="BS21" s="147"/>
      <c r="BT21" s="237"/>
      <c r="BU21" s="238"/>
      <c r="BV21" s="238"/>
      <c r="BW21" s="238"/>
      <c r="BX21" s="238"/>
      <c r="BY21" s="238"/>
      <c r="BZ21" s="238"/>
      <c r="CA21" s="250"/>
      <c r="CB21" s="22"/>
    </row>
    <row r="22" spans="1:80" ht="35.1" customHeight="1" x14ac:dyDescent="0.15">
      <c r="A22" s="88"/>
      <c r="B22" s="89"/>
      <c r="C22" s="305"/>
      <c r="D22" s="306"/>
      <c r="E22" s="320"/>
      <c r="F22" s="325"/>
      <c r="G22" s="95"/>
      <c r="H22" s="96"/>
      <c r="I22" s="97"/>
      <c r="J22" s="314"/>
      <c r="K22" s="9" t="s">
        <v>2</v>
      </c>
      <c r="L22" s="347"/>
      <c r="M22" s="348"/>
      <c r="N22" s="348"/>
      <c r="O22" s="349"/>
      <c r="P22" s="1" t="s">
        <v>28</v>
      </c>
      <c r="Q22" s="153"/>
      <c r="R22" s="154"/>
      <c r="S22" s="263"/>
      <c r="T22" s="264"/>
      <c r="U22" s="258"/>
      <c r="V22" s="259"/>
      <c r="W22" s="260"/>
      <c r="X22" s="141" t="s">
        <v>223</v>
      </c>
      <c r="Y22" s="142"/>
      <c r="Z22" s="143"/>
      <c r="AA22" s="251"/>
      <c r="AB22" s="252"/>
      <c r="AC22" s="253"/>
      <c r="AD22" s="155" t="s">
        <v>2</v>
      </c>
      <c r="AE22" s="156"/>
      <c r="AF22" s="157"/>
      <c r="AG22" s="347"/>
      <c r="AH22" s="348"/>
      <c r="AI22" s="348"/>
      <c r="AJ22" s="348"/>
      <c r="AK22" s="348"/>
      <c r="AL22" s="348"/>
      <c r="AM22" s="348"/>
      <c r="AN22" s="349"/>
      <c r="AO22" s="141" t="s">
        <v>223</v>
      </c>
      <c r="AP22" s="142"/>
      <c r="AQ22" s="143"/>
      <c r="AR22" s="251"/>
      <c r="AS22" s="252"/>
      <c r="AT22" s="253"/>
      <c r="AU22" s="155" t="s">
        <v>2</v>
      </c>
      <c r="AV22" s="156"/>
      <c r="AW22" s="157"/>
      <c r="AX22" s="347"/>
      <c r="AY22" s="348"/>
      <c r="AZ22" s="348"/>
      <c r="BA22" s="348"/>
      <c r="BB22" s="348"/>
      <c r="BC22" s="348"/>
      <c r="BD22" s="348"/>
      <c r="BE22" s="349"/>
      <c r="BF22" s="263"/>
      <c r="BG22" s="264"/>
      <c r="BH22" s="258"/>
      <c r="BI22" s="259"/>
      <c r="BJ22" s="260"/>
      <c r="BK22" s="141" t="s">
        <v>223</v>
      </c>
      <c r="BL22" s="142"/>
      <c r="BM22" s="143"/>
      <c r="BN22" s="251"/>
      <c r="BO22" s="252"/>
      <c r="BP22" s="253"/>
      <c r="BQ22" s="155" t="s">
        <v>2</v>
      </c>
      <c r="BR22" s="156"/>
      <c r="BS22" s="157"/>
      <c r="BT22" s="347"/>
      <c r="BU22" s="348"/>
      <c r="BV22" s="348"/>
      <c r="BW22" s="348"/>
      <c r="BX22" s="348"/>
      <c r="BY22" s="348"/>
      <c r="BZ22" s="348"/>
      <c r="CA22" s="357"/>
      <c r="CB22" s="22"/>
    </row>
    <row r="23" spans="1:80" ht="35.1" customHeight="1" x14ac:dyDescent="0.15">
      <c r="A23" s="88"/>
      <c r="B23" s="89"/>
      <c r="C23" s="305"/>
      <c r="D23" s="306"/>
      <c r="E23" s="320"/>
      <c r="F23" s="325"/>
      <c r="G23" s="95"/>
      <c r="H23" s="96"/>
      <c r="I23" s="97"/>
      <c r="J23" s="330" t="s">
        <v>149</v>
      </c>
      <c r="K23" s="8" t="s">
        <v>148</v>
      </c>
      <c r="L23" s="20"/>
      <c r="M23" s="14" t="s">
        <v>17</v>
      </c>
      <c r="N23" s="21"/>
      <c r="O23" s="15" t="s">
        <v>18</v>
      </c>
      <c r="P23" s="350" t="s">
        <v>29</v>
      </c>
      <c r="Q23" s="332" t="str">
        <f>IF(AND(Q21="",Q22=""),"",SUM(Q21:Q22))</f>
        <v/>
      </c>
      <c r="R23" s="333"/>
      <c r="S23" s="344" t="s">
        <v>2</v>
      </c>
      <c r="T23" s="345"/>
      <c r="U23" s="135"/>
      <c r="V23" s="136"/>
      <c r="W23" s="137"/>
      <c r="X23" s="129" t="s">
        <v>5</v>
      </c>
      <c r="Y23" s="130"/>
      <c r="Z23" s="131"/>
      <c r="AA23" s="135"/>
      <c r="AB23" s="136"/>
      <c r="AC23" s="137"/>
      <c r="AD23" s="232" t="s">
        <v>66</v>
      </c>
      <c r="AE23" s="233"/>
      <c r="AF23" s="234"/>
      <c r="AG23" s="300"/>
      <c r="AH23" s="301"/>
      <c r="AI23" s="301"/>
      <c r="AJ23" s="301"/>
      <c r="AK23" s="301"/>
      <c r="AL23" s="301"/>
      <c r="AM23" s="301"/>
      <c r="AN23" s="302"/>
      <c r="AO23" s="129" t="s">
        <v>5</v>
      </c>
      <c r="AP23" s="130"/>
      <c r="AQ23" s="131"/>
      <c r="AR23" s="135"/>
      <c r="AS23" s="136"/>
      <c r="AT23" s="137"/>
      <c r="AU23" s="232" t="s">
        <v>66</v>
      </c>
      <c r="AV23" s="233"/>
      <c r="AW23" s="234"/>
      <c r="AX23" s="300"/>
      <c r="AY23" s="301"/>
      <c r="AZ23" s="301"/>
      <c r="BA23" s="301"/>
      <c r="BB23" s="301"/>
      <c r="BC23" s="301"/>
      <c r="BD23" s="301"/>
      <c r="BE23" s="302"/>
      <c r="BF23" s="344" t="s">
        <v>2</v>
      </c>
      <c r="BG23" s="345"/>
      <c r="BH23" s="135"/>
      <c r="BI23" s="136"/>
      <c r="BJ23" s="137"/>
      <c r="BK23" s="129" t="s">
        <v>5</v>
      </c>
      <c r="BL23" s="130"/>
      <c r="BM23" s="131"/>
      <c r="BN23" s="135"/>
      <c r="BO23" s="136"/>
      <c r="BP23" s="137"/>
      <c r="BQ23" s="232" t="s">
        <v>66</v>
      </c>
      <c r="BR23" s="233"/>
      <c r="BS23" s="234"/>
      <c r="BT23" s="300"/>
      <c r="BU23" s="301"/>
      <c r="BV23" s="301"/>
      <c r="BW23" s="301"/>
      <c r="BX23" s="301"/>
      <c r="BY23" s="301"/>
      <c r="BZ23" s="301"/>
      <c r="CA23" s="317"/>
      <c r="CB23" s="22"/>
    </row>
    <row r="24" spans="1:80" ht="35.1" customHeight="1" thickBot="1" x14ac:dyDescent="0.2">
      <c r="A24" s="90"/>
      <c r="B24" s="91"/>
      <c r="C24" s="307"/>
      <c r="D24" s="308"/>
      <c r="E24" s="322"/>
      <c r="F24" s="326"/>
      <c r="G24" s="98"/>
      <c r="H24" s="99"/>
      <c r="I24" s="100"/>
      <c r="J24" s="331"/>
      <c r="K24" s="16" t="s">
        <v>2</v>
      </c>
      <c r="L24" s="327"/>
      <c r="M24" s="328"/>
      <c r="N24" s="328"/>
      <c r="O24" s="329"/>
      <c r="P24" s="310"/>
      <c r="Q24" s="334"/>
      <c r="R24" s="335"/>
      <c r="S24" s="346"/>
      <c r="T24" s="268"/>
      <c r="U24" s="138"/>
      <c r="V24" s="139"/>
      <c r="W24" s="140"/>
      <c r="X24" s="132"/>
      <c r="Y24" s="133"/>
      <c r="Z24" s="134"/>
      <c r="AA24" s="138"/>
      <c r="AB24" s="139"/>
      <c r="AC24" s="140"/>
      <c r="AD24" s="341" t="s">
        <v>2</v>
      </c>
      <c r="AE24" s="342"/>
      <c r="AF24" s="343"/>
      <c r="AG24" s="327"/>
      <c r="AH24" s="328"/>
      <c r="AI24" s="328"/>
      <c r="AJ24" s="328"/>
      <c r="AK24" s="328"/>
      <c r="AL24" s="328"/>
      <c r="AM24" s="328"/>
      <c r="AN24" s="329"/>
      <c r="AO24" s="132"/>
      <c r="AP24" s="133"/>
      <c r="AQ24" s="134"/>
      <c r="AR24" s="138"/>
      <c r="AS24" s="139"/>
      <c r="AT24" s="140"/>
      <c r="AU24" s="341" t="s">
        <v>2</v>
      </c>
      <c r="AV24" s="342"/>
      <c r="AW24" s="343"/>
      <c r="AX24" s="327"/>
      <c r="AY24" s="328"/>
      <c r="AZ24" s="328"/>
      <c r="BA24" s="328"/>
      <c r="BB24" s="328"/>
      <c r="BC24" s="328"/>
      <c r="BD24" s="328"/>
      <c r="BE24" s="329"/>
      <c r="BF24" s="346"/>
      <c r="BG24" s="268"/>
      <c r="BH24" s="138"/>
      <c r="BI24" s="139"/>
      <c r="BJ24" s="140"/>
      <c r="BK24" s="132"/>
      <c r="BL24" s="133"/>
      <c r="BM24" s="134"/>
      <c r="BN24" s="138"/>
      <c r="BO24" s="139"/>
      <c r="BP24" s="140"/>
      <c r="BQ24" s="341" t="s">
        <v>2</v>
      </c>
      <c r="BR24" s="342"/>
      <c r="BS24" s="343"/>
      <c r="BT24" s="327"/>
      <c r="BU24" s="328"/>
      <c r="BV24" s="328"/>
      <c r="BW24" s="328"/>
      <c r="BX24" s="328"/>
      <c r="BY24" s="328"/>
      <c r="BZ24" s="328"/>
      <c r="CA24" s="338"/>
      <c r="CB24" s="22"/>
    </row>
    <row r="25" spans="1:80" ht="35.1" customHeight="1" x14ac:dyDescent="0.15">
      <c r="A25" s="86"/>
      <c r="B25" s="87"/>
      <c r="C25" s="303"/>
      <c r="D25" s="304"/>
      <c r="E25" s="318"/>
      <c r="F25" s="319"/>
      <c r="G25" s="92" t="str">
        <f>IF(OR($U$2="",E25=""),"",+$U$2)</f>
        <v/>
      </c>
      <c r="H25" s="93"/>
      <c r="I25" s="94"/>
      <c r="J25" s="313" t="s">
        <v>147</v>
      </c>
      <c r="K25" s="17" t="s">
        <v>148</v>
      </c>
      <c r="L25" s="18"/>
      <c r="M25" s="12" t="s">
        <v>17</v>
      </c>
      <c r="N25" s="19"/>
      <c r="O25" s="13" t="s">
        <v>18</v>
      </c>
      <c r="P25" s="11" t="s">
        <v>26</v>
      </c>
      <c r="Q25" s="151"/>
      <c r="R25" s="152"/>
      <c r="S25" s="261" t="s">
        <v>62</v>
      </c>
      <c r="T25" s="262"/>
      <c r="U25" s="255"/>
      <c r="V25" s="256"/>
      <c r="W25" s="257"/>
      <c r="X25" s="145" t="s">
        <v>63</v>
      </c>
      <c r="Y25" s="146"/>
      <c r="Z25" s="147"/>
      <c r="AA25" s="171"/>
      <c r="AB25" s="172"/>
      <c r="AC25" s="173"/>
      <c r="AD25" s="145" t="s">
        <v>65</v>
      </c>
      <c r="AE25" s="146"/>
      <c r="AF25" s="147"/>
      <c r="AG25" s="237"/>
      <c r="AH25" s="238"/>
      <c r="AI25" s="238"/>
      <c r="AJ25" s="238"/>
      <c r="AK25" s="238"/>
      <c r="AL25" s="238"/>
      <c r="AM25" s="238"/>
      <c r="AN25" s="239"/>
      <c r="AO25" s="145" t="s">
        <v>63</v>
      </c>
      <c r="AP25" s="146"/>
      <c r="AQ25" s="147"/>
      <c r="AR25" s="265"/>
      <c r="AS25" s="265"/>
      <c r="AT25" s="265"/>
      <c r="AU25" s="145" t="s">
        <v>65</v>
      </c>
      <c r="AV25" s="146"/>
      <c r="AW25" s="147"/>
      <c r="AX25" s="237"/>
      <c r="AY25" s="238"/>
      <c r="AZ25" s="238"/>
      <c r="BA25" s="238"/>
      <c r="BB25" s="238"/>
      <c r="BC25" s="238"/>
      <c r="BD25" s="238"/>
      <c r="BE25" s="239"/>
      <c r="BF25" s="261" t="s">
        <v>62</v>
      </c>
      <c r="BG25" s="262"/>
      <c r="BH25" s="255"/>
      <c r="BI25" s="256"/>
      <c r="BJ25" s="257"/>
      <c r="BK25" s="145" t="s">
        <v>63</v>
      </c>
      <c r="BL25" s="146"/>
      <c r="BM25" s="147"/>
      <c r="BN25" s="265"/>
      <c r="BO25" s="265"/>
      <c r="BP25" s="265"/>
      <c r="BQ25" s="145" t="s">
        <v>65</v>
      </c>
      <c r="BR25" s="146"/>
      <c r="BS25" s="147"/>
      <c r="BT25" s="237"/>
      <c r="BU25" s="238"/>
      <c r="BV25" s="238"/>
      <c r="BW25" s="238"/>
      <c r="BX25" s="238"/>
      <c r="BY25" s="238"/>
      <c r="BZ25" s="238"/>
      <c r="CA25" s="250"/>
      <c r="CB25" s="22"/>
    </row>
    <row r="26" spans="1:80" ht="35.1" customHeight="1" x14ac:dyDescent="0.15">
      <c r="A26" s="88"/>
      <c r="B26" s="89"/>
      <c r="C26" s="305"/>
      <c r="D26" s="306"/>
      <c r="E26" s="320"/>
      <c r="F26" s="321"/>
      <c r="G26" s="95"/>
      <c r="H26" s="96"/>
      <c r="I26" s="97"/>
      <c r="J26" s="314"/>
      <c r="K26" s="9" t="s">
        <v>2</v>
      </c>
      <c r="L26" s="148"/>
      <c r="M26" s="149"/>
      <c r="N26" s="149"/>
      <c r="O26" s="150"/>
      <c r="P26" s="1" t="s">
        <v>28</v>
      </c>
      <c r="Q26" s="153"/>
      <c r="R26" s="154"/>
      <c r="S26" s="263"/>
      <c r="T26" s="264"/>
      <c r="U26" s="258"/>
      <c r="V26" s="259"/>
      <c r="W26" s="260"/>
      <c r="X26" s="141" t="s">
        <v>223</v>
      </c>
      <c r="Y26" s="142"/>
      <c r="Z26" s="143"/>
      <c r="AA26" s="251"/>
      <c r="AB26" s="252"/>
      <c r="AC26" s="253"/>
      <c r="AD26" s="192" t="s">
        <v>2</v>
      </c>
      <c r="AE26" s="34"/>
      <c r="AF26" s="209"/>
      <c r="AG26" s="149"/>
      <c r="AH26" s="149"/>
      <c r="AI26" s="149"/>
      <c r="AJ26" s="149"/>
      <c r="AK26" s="149"/>
      <c r="AL26" s="149"/>
      <c r="AM26" s="149"/>
      <c r="AN26" s="150"/>
      <c r="AO26" s="141" t="s">
        <v>223</v>
      </c>
      <c r="AP26" s="142"/>
      <c r="AQ26" s="143"/>
      <c r="AR26" s="144"/>
      <c r="AS26" s="144"/>
      <c r="AT26" s="144"/>
      <c r="AU26" s="192" t="s">
        <v>2</v>
      </c>
      <c r="AV26" s="34"/>
      <c r="AW26" s="209"/>
      <c r="AX26" s="149"/>
      <c r="AY26" s="149"/>
      <c r="AZ26" s="149"/>
      <c r="BA26" s="149"/>
      <c r="BB26" s="149"/>
      <c r="BC26" s="149"/>
      <c r="BD26" s="149"/>
      <c r="BE26" s="150"/>
      <c r="BF26" s="263"/>
      <c r="BG26" s="264"/>
      <c r="BH26" s="258"/>
      <c r="BI26" s="259"/>
      <c r="BJ26" s="260"/>
      <c r="BK26" s="141" t="s">
        <v>223</v>
      </c>
      <c r="BL26" s="142"/>
      <c r="BM26" s="143"/>
      <c r="BN26" s="144"/>
      <c r="BO26" s="144"/>
      <c r="BP26" s="144"/>
      <c r="BQ26" s="192" t="s">
        <v>2</v>
      </c>
      <c r="BR26" s="34"/>
      <c r="BS26" s="209"/>
      <c r="BT26" s="149"/>
      <c r="BU26" s="149"/>
      <c r="BV26" s="149"/>
      <c r="BW26" s="149"/>
      <c r="BX26" s="149"/>
      <c r="BY26" s="149"/>
      <c r="BZ26" s="149"/>
      <c r="CA26" s="254"/>
      <c r="CB26" s="22"/>
    </row>
    <row r="27" spans="1:80" ht="35.1" customHeight="1" x14ac:dyDescent="0.15">
      <c r="A27" s="88"/>
      <c r="B27" s="89"/>
      <c r="C27" s="305"/>
      <c r="D27" s="306"/>
      <c r="E27" s="320"/>
      <c r="F27" s="321"/>
      <c r="G27" s="95"/>
      <c r="H27" s="96"/>
      <c r="I27" s="97"/>
      <c r="J27" s="330" t="s">
        <v>149</v>
      </c>
      <c r="K27" s="8" t="s">
        <v>148</v>
      </c>
      <c r="L27" s="20"/>
      <c r="M27" s="14" t="s">
        <v>17</v>
      </c>
      <c r="N27" s="21"/>
      <c r="O27" s="15" t="s">
        <v>18</v>
      </c>
      <c r="P27" s="309" t="s">
        <v>29</v>
      </c>
      <c r="Q27" s="332" t="str">
        <f>IF(AND(Q25="",Q26=""),"",SUM(Q25:Q26))</f>
        <v/>
      </c>
      <c r="R27" s="333"/>
      <c r="S27" s="210" t="s">
        <v>2</v>
      </c>
      <c r="T27" s="210"/>
      <c r="U27" s="336"/>
      <c r="V27" s="336"/>
      <c r="W27" s="336"/>
      <c r="X27" s="129" t="s">
        <v>5</v>
      </c>
      <c r="Y27" s="130"/>
      <c r="Z27" s="131"/>
      <c r="AA27" s="135"/>
      <c r="AB27" s="136"/>
      <c r="AC27" s="137"/>
      <c r="AD27" s="232" t="s">
        <v>66</v>
      </c>
      <c r="AE27" s="233"/>
      <c r="AF27" s="234"/>
      <c r="AG27" s="300"/>
      <c r="AH27" s="301"/>
      <c r="AI27" s="301"/>
      <c r="AJ27" s="301"/>
      <c r="AK27" s="301"/>
      <c r="AL27" s="301"/>
      <c r="AM27" s="301"/>
      <c r="AN27" s="302"/>
      <c r="AO27" s="129" t="s">
        <v>5</v>
      </c>
      <c r="AP27" s="130"/>
      <c r="AQ27" s="131"/>
      <c r="AR27" s="135"/>
      <c r="AS27" s="136"/>
      <c r="AT27" s="137"/>
      <c r="AU27" s="232" t="s">
        <v>66</v>
      </c>
      <c r="AV27" s="233"/>
      <c r="AW27" s="234"/>
      <c r="AX27" s="300"/>
      <c r="AY27" s="301"/>
      <c r="AZ27" s="301"/>
      <c r="BA27" s="301"/>
      <c r="BB27" s="301"/>
      <c r="BC27" s="301"/>
      <c r="BD27" s="301"/>
      <c r="BE27" s="302"/>
      <c r="BF27" s="210" t="s">
        <v>2</v>
      </c>
      <c r="BG27" s="210"/>
      <c r="BH27" s="297"/>
      <c r="BI27" s="298"/>
      <c r="BJ27" s="299"/>
      <c r="BK27" s="129" t="s">
        <v>5</v>
      </c>
      <c r="BL27" s="130"/>
      <c r="BM27" s="131"/>
      <c r="BN27" s="135"/>
      <c r="BO27" s="136"/>
      <c r="BP27" s="137"/>
      <c r="BQ27" s="232" t="s">
        <v>66</v>
      </c>
      <c r="BR27" s="233"/>
      <c r="BS27" s="234"/>
      <c r="BT27" s="300"/>
      <c r="BU27" s="301"/>
      <c r="BV27" s="301"/>
      <c r="BW27" s="301"/>
      <c r="BX27" s="301"/>
      <c r="BY27" s="301"/>
      <c r="BZ27" s="301"/>
      <c r="CA27" s="317"/>
      <c r="CB27" s="22"/>
    </row>
    <row r="28" spans="1:80" ht="35.1" customHeight="1" thickBot="1" x14ac:dyDescent="0.2">
      <c r="A28" s="90"/>
      <c r="B28" s="91"/>
      <c r="C28" s="307"/>
      <c r="D28" s="308"/>
      <c r="E28" s="322"/>
      <c r="F28" s="323"/>
      <c r="G28" s="98"/>
      <c r="H28" s="99"/>
      <c r="I28" s="100"/>
      <c r="J28" s="331"/>
      <c r="K28" s="16" t="s">
        <v>2</v>
      </c>
      <c r="L28" s="247"/>
      <c r="M28" s="248"/>
      <c r="N28" s="248"/>
      <c r="O28" s="249"/>
      <c r="P28" s="231"/>
      <c r="Q28" s="334"/>
      <c r="R28" s="335"/>
      <c r="S28" s="231"/>
      <c r="T28" s="231"/>
      <c r="U28" s="337"/>
      <c r="V28" s="337"/>
      <c r="W28" s="337"/>
      <c r="X28" s="132"/>
      <c r="Y28" s="133"/>
      <c r="Z28" s="134"/>
      <c r="AA28" s="138"/>
      <c r="AB28" s="139"/>
      <c r="AC28" s="140"/>
      <c r="AD28" s="310" t="s">
        <v>2</v>
      </c>
      <c r="AE28" s="310"/>
      <c r="AF28" s="310"/>
      <c r="AG28" s="149"/>
      <c r="AH28" s="149"/>
      <c r="AI28" s="149"/>
      <c r="AJ28" s="149"/>
      <c r="AK28" s="149"/>
      <c r="AL28" s="149"/>
      <c r="AM28" s="149"/>
      <c r="AN28" s="150"/>
      <c r="AO28" s="132"/>
      <c r="AP28" s="133"/>
      <c r="AQ28" s="134"/>
      <c r="AR28" s="138"/>
      <c r="AS28" s="139"/>
      <c r="AT28" s="140"/>
      <c r="AU28" s="310" t="s">
        <v>2</v>
      </c>
      <c r="AV28" s="310"/>
      <c r="AW28" s="310"/>
      <c r="AX28" s="149"/>
      <c r="AY28" s="149"/>
      <c r="AZ28" s="149"/>
      <c r="BA28" s="149"/>
      <c r="BB28" s="149"/>
      <c r="BC28" s="149"/>
      <c r="BD28" s="149"/>
      <c r="BE28" s="150"/>
      <c r="BF28" s="231"/>
      <c r="BG28" s="231"/>
      <c r="BH28" s="138"/>
      <c r="BI28" s="139"/>
      <c r="BJ28" s="140"/>
      <c r="BK28" s="132"/>
      <c r="BL28" s="133"/>
      <c r="BM28" s="134"/>
      <c r="BN28" s="138"/>
      <c r="BO28" s="139"/>
      <c r="BP28" s="140"/>
      <c r="BQ28" s="310" t="s">
        <v>2</v>
      </c>
      <c r="BR28" s="310"/>
      <c r="BS28" s="310"/>
      <c r="BT28" s="149"/>
      <c r="BU28" s="149"/>
      <c r="BV28" s="149"/>
      <c r="BW28" s="149"/>
      <c r="BX28" s="149"/>
      <c r="BY28" s="149"/>
      <c r="BZ28" s="149"/>
      <c r="CA28" s="254"/>
      <c r="CB28" s="22"/>
    </row>
    <row r="29" spans="1:80" ht="71.25" customHeight="1" thickBot="1" x14ac:dyDescent="0.2">
      <c r="A29" s="216" t="s">
        <v>144</v>
      </c>
      <c r="B29" s="217"/>
      <c r="C29" s="217"/>
      <c r="D29" s="217"/>
      <c r="E29" s="217"/>
      <c r="F29" s="217"/>
      <c r="G29" s="217"/>
      <c r="H29" s="218"/>
      <c r="I29" s="360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1"/>
      <c r="AH29" s="361"/>
      <c r="AI29" s="361"/>
      <c r="AJ29" s="361"/>
      <c r="AK29" s="361"/>
      <c r="AL29" s="361"/>
      <c r="AM29" s="361"/>
      <c r="AN29" s="361"/>
      <c r="AO29" s="361"/>
      <c r="AP29" s="361"/>
      <c r="AQ29" s="361"/>
      <c r="AR29" s="361"/>
      <c r="AS29" s="361"/>
      <c r="AT29" s="361"/>
      <c r="AU29" s="361"/>
      <c r="AV29" s="361"/>
      <c r="AW29" s="361"/>
      <c r="AX29" s="361"/>
      <c r="AY29" s="361"/>
      <c r="AZ29" s="361"/>
      <c r="BA29" s="361"/>
      <c r="BB29" s="361"/>
      <c r="BC29" s="361"/>
      <c r="BD29" s="361"/>
      <c r="BE29" s="361"/>
      <c r="BF29" s="361"/>
      <c r="BG29" s="361"/>
      <c r="BH29" s="361"/>
      <c r="BI29" s="361"/>
      <c r="BJ29" s="361"/>
      <c r="BK29" s="361"/>
      <c r="BL29" s="361"/>
      <c r="BM29" s="361"/>
      <c r="BN29" s="361"/>
      <c r="BO29" s="361"/>
      <c r="BP29" s="361"/>
      <c r="BQ29" s="361"/>
      <c r="BR29" s="361"/>
      <c r="BS29" s="361"/>
      <c r="BT29" s="361"/>
      <c r="BU29" s="361"/>
      <c r="BV29" s="361"/>
      <c r="BW29" s="361"/>
      <c r="BX29" s="361"/>
      <c r="BY29" s="361"/>
      <c r="BZ29" s="361"/>
      <c r="CA29" s="362"/>
      <c r="CB29" s="22"/>
    </row>
  </sheetData>
  <sheetProtection selectLockedCells="1"/>
  <mergeCells count="301">
    <mergeCell ref="X18:Z18"/>
    <mergeCell ref="Q19:R20"/>
    <mergeCell ref="Q17:R17"/>
    <mergeCell ref="Q18:R18"/>
    <mergeCell ref="AD17:AF17"/>
    <mergeCell ref="AA18:AC18"/>
    <mergeCell ref="X14:AC16"/>
    <mergeCell ref="BF14:BJ16"/>
    <mergeCell ref="BF17:BG18"/>
    <mergeCell ref="BH17:BJ18"/>
    <mergeCell ref="AX18:BE18"/>
    <mergeCell ref="AO17:AQ17"/>
    <mergeCell ref="AR17:AT17"/>
    <mergeCell ref="AY11:CA11"/>
    <mergeCell ref="AY12:CA12"/>
    <mergeCell ref="AY13:CA13"/>
    <mergeCell ref="BK21:BM21"/>
    <mergeCell ref="AR21:AT21"/>
    <mergeCell ref="BF21:BG22"/>
    <mergeCell ref="BQ21:BS21"/>
    <mergeCell ref="BN21:BP21"/>
    <mergeCell ref="BK22:BM22"/>
    <mergeCell ref="BN22:BP22"/>
    <mergeCell ref="BQ22:BS22"/>
    <mergeCell ref="BT22:CA22"/>
    <mergeCell ref="BT21:CA21"/>
    <mergeCell ref="BH21:BJ22"/>
    <mergeCell ref="BQ17:BS17"/>
    <mergeCell ref="BK14:BP16"/>
    <mergeCell ref="BK17:BM17"/>
    <mergeCell ref="BN17:BP17"/>
    <mergeCell ref="BT17:CA17"/>
    <mergeCell ref="BT18:CA18"/>
    <mergeCell ref="BT19:CA19"/>
    <mergeCell ref="BQ20:BS20"/>
    <mergeCell ref="AX17:BE17"/>
    <mergeCell ref="AU18:AW18"/>
    <mergeCell ref="S21:T22"/>
    <mergeCell ref="AR25:AT25"/>
    <mergeCell ref="AU25:AW25"/>
    <mergeCell ref="AO25:AQ25"/>
    <mergeCell ref="S23:T24"/>
    <mergeCell ref="U23:W24"/>
    <mergeCell ref="AD23:AF23"/>
    <mergeCell ref="AG23:AN23"/>
    <mergeCell ref="U21:W22"/>
    <mergeCell ref="X22:Z22"/>
    <mergeCell ref="AG22:AN22"/>
    <mergeCell ref="AO22:AQ22"/>
    <mergeCell ref="AR22:AT22"/>
    <mergeCell ref="AO21:AQ21"/>
    <mergeCell ref="X21:Z21"/>
    <mergeCell ref="AA21:AC21"/>
    <mergeCell ref="AA23:AC24"/>
    <mergeCell ref="AA22:AC22"/>
    <mergeCell ref="BQ18:BS18"/>
    <mergeCell ref="BK18:BM18"/>
    <mergeCell ref="BN18:BP18"/>
    <mergeCell ref="J23:J24"/>
    <mergeCell ref="Q23:R24"/>
    <mergeCell ref="AD21:AF21"/>
    <mergeCell ref="AG21:AN21"/>
    <mergeCell ref="J21:J22"/>
    <mergeCell ref="L22:O22"/>
    <mergeCell ref="AU23:AW23"/>
    <mergeCell ref="AU21:AW21"/>
    <mergeCell ref="AD22:AF22"/>
    <mergeCell ref="AO23:AQ24"/>
    <mergeCell ref="AR23:AT24"/>
    <mergeCell ref="AD24:AF24"/>
    <mergeCell ref="Q21:R21"/>
    <mergeCell ref="Q22:R22"/>
    <mergeCell ref="P23:P24"/>
    <mergeCell ref="AG24:AN24"/>
    <mergeCell ref="AG19:AN19"/>
    <mergeCell ref="AG18:AN18"/>
    <mergeCell ref="AX21:BE21"/>
    <mergeCell ref="J17:J18"/>
    <mergeCell ref="J19:J20"/>
    <mergeCell ref="BQ28:BS28"/>
    <mergeCell ref="AU28:AW28"/>
    <mergeCell ref="BT24:CA24"/>
    <mergeCell ref="BQ23:BS23"/>
    <mergeCell ref="BT23:CA23"/>
    <mergeCell ref="AU19:AW19"/>
    <mergeCell ref="AX19:BE19"/>
    <mergeCell ref="AU20:AW20"/>
    <mergeCell ref="AX20:BE20"/>
    <mergeCell ref="BQ19:BS19"/>
    <mergeCell ref="BF19:BG20"/>
    <mergeCell ref="BT20:CA20"/>
    <mergeCell ref="BH19:BJ20"/>
    <mergeCell ref="AU24:AW24"/>
    <mergeCell ref="AX24:BE24"/>
    <mergeCell ref="BF23:BG24"/>
    <mergeCell ref="BH23:BJ24"/>
    <mergeCell ref="BK23:BM24"/>
    <mergeCell ref="BN23:BP24"/>
    <mergeCell ref="BK19:BM20"/>
    <mergeCell ref="BN19:BP20"/>
    <mergeCell ref="BQ24:BS24"/>
    <mergeCell ref="AX23:BE23"/>
    <mergeCell ref="AX22:BE22"/>
    <mergeCell ref="A1:CB1"/>
    <mergeCell ref="BT27:CA27"/>
    <mergeCell ref="L28:O28"/>
    <mergeCell ref="AD28:AF28"/>
    <mergeCell ref="AG28:AN28"/>
    <mergeCell ref="E25:F28"/>
    <mergeCell ref="C25:D28"/>
    <mergeCell ref="C21:D24"/>
    <mergeCell ref="E17:F20"/>
    <mergeCell ref="E21:F24"/>
    <mergeCell ref="X17:Z17"/>
    <mergeCell ref="L24:O24"/>
    <mergeCell ref="X19:Z20"/>
    <mergeCell ref="X23:Z24"/>
    <mergeCell ref="S17:T18"/>
    <mergeCell ref="U17:W18"/>
    <mergeCell ref="BT28:CA28"/>
    <mergeCell ref="BQ27:BS27"/>
    <mergeCell ref="J27:J28"/>
    <mergeCell ref="Q27:R28"/>
    <mergeCell ref="S27:T28"/>
    <mergeCell ref="U27:W28"/>
    <mergeCell ref="AG25:AN25"/>
    <mergeCell ref="S25:T26"/>
    <mergeCell ref="A6:J7"/>
    <mergeCell ref="A8:J9"/>
    <mergeCell ref="BH27:BJ28"/>
    <mergeCell ref="AU27:AW27"/>
    <mergeCell ref="AX27:BE27"/>
    <mergeCell ref="BK27:BM28"/>
    <mergeCell ref="BN27:BP28"/>
    <mergeCell ref="C17:D20"/>
    <mergeCell ref="AD18:AF18"/>
    <mergeCell ref="P19:P20"/>
    <mergeCell ref="AD19:AF19"/>
    <mergeCell ref="AD20:AF20"/>
    <mergeCell ref="U19:W20"/>
    <mergeCell ref="BF27:BG28"/>
    <mergeCell ref="AX28:BE28"/>
    <mergeCell ref="AD25:AF25"/>
    <mergeCell ref="AG27:AN27"/>
    <mergeCell ref="AO27:AQ28"/>
    <mergeCell ref="AR27:AT28"/>
    <mergeCell ref="U25:W26"/>
    <mergeCell ref="X25:Z25"/>
    <mergeCell ref="AA25:AC25"/>
    <mergeCell ref="J25:J26"/>
    <mergeCell ref="P27:P28"/>
    <mergeCell ref="BQ9:BV9"/>
    <mergeCell ref="BK5:BP6"/>
    <mergeCell ref="BQ5:BV6"/>
    <mergeCell ref="BP2:BQ3"/>
    <mergeCell ref="BR2:BS3"/>
    <mergeCell ref="BT2:BU3"/>
    <mergeCell ref="BL2:BM3"/>
    <mergeCell ref="E14:F16"/>
    <mergeCell ref="AO14:AT16"/>
    <mergeCell ref="AU14:BE16"/>
    <mergeCell ref="BQ14:CA16"/>
    <mergeCell ref="P14:R16"/>
    <mergeCell ref="BW5:CA9"/>
    <mergeCell ref="AC10:AD11"/>
    <mergeCell ref="BQ7:BV8"/>
    <mergeCell ref="AY10:CA10"/>
    <mergeCell ref="BK9:BP9"/>
    <mergeCell ref="A10:J11"/>
    <mergeCell ref="K10:M10"/>
    <mergeCell ref="K4:K5"/>
    <mergeCell ref="L4:M5"/>
    <mergeCell ref="N4:N5"/>
    <mergeCell ref="N11:Q11"/>
    <mergeCell ref="K11:M11"/>
    <mergeCell ref="BQ25:BS25"/>
    <mergeCell ref="BT25:CA25"/>
    <mergeCell ref="X26:Z26"/>
    <mergeCell ref="AA26:AC26"/>
    <mergeCell ref="AD26:AF26"/>
    <mergeCell ref="AR26:AT26"/>
    <mergeCell ref="AU26:AW26"/>
    <mergeCell ref="BK26:BM26"/>
    <mergeCell ref="BN26:BP26"/>
    <mergeCell ref="BQ26:BS26"/>
    <mergeCell ref="BT26:CA26"/>
    <mergeCell ref="AO26:AQ26"/>
    <mergeCell ref="BH25:BJ26"/>
    <mergeCell ref="AX25:BE25"/>
    <mergeCell ref="BF25:BG26"/>
    <mergeCell ref="AX26:BE26"/>
    <mergeCell ref="BN25:BP25"/>
    <mergeCell ref="BK25:BM25"/>
    <mergeCell ref="A29:H29"/>
    <mergeCell ref="Z10:AB11"/>
    <mergeCell ref="AE10:AI13"/>
    <mergeCell ref="AT13:AU13"/>
    <mergeCell ref="AV11:AW11"/>
    <mergeCell ref="AV13:AW13"/>
    <mergeCell ref="AR13:AS13"/>
    <mergeCell ref="AR12:AX12"/>
    <mergeCell ref="N10:Q10"/>
    <mergeCell ref="S19:T20"/>
    <mergeCell ref="AG20:AN20"/>
    <mergeCell ref="AD27:AF27"/>
    <mergeCell ref="AG26:AN26"/>
    <mergeCell ref="AR10:AX10"/>
    <mergeCell ref="AJ11:AQ11"/>
    <mergeCell ref="AJ10:AQ10"/>
    <mergeCell ref="AJ12:AQ12"/>
    <mergeCell ref="AJ13:AQ13"/>
    <mergeCell ref="AD14:AN16"/>
    <mergeCell ref="AG17:AN17"/>
    <mergeCell ref="J14:O16"/>
    <mergeCell ref="L18:O18"/>
    <mergeCell ref="L20:O20"/>
    <mergeCell ref="AA19:AC20"/>
    <mergeCell ref="BI2:BJ3"/>
    <mergeCell ref="AY2:BD3"/>
    <mergeCell ref="AY4:BD4"/>
    <mergeCell ref="AY5:BD6"/>
    <mergeCell ref="AY7:BD8"/>
    <mergeCell ref="BY2:BZ3"/>
    <mergeCell ref="CA2:CA3"/>
    <mergeCell ref="BW4:CA4"/>
    <mergeCell ref="BV2:BW3"/>
    <mergeCell ref="BK4:BP4"/>
    <mergeCell ref="BQ4:BV4"/>
    <mergeCell ref="BX2:BX3"/>
    <mergeCell ref="A2:J3"/>
    <mergeCell ref="N6:N7"/>
    <mergeCell ref="A4:J5"/>
    <mergeCell ref="C14:D16"/>
    <mergeCell ref="AA17:AC17"/>
    <mergeCell ref="BK2:BK3"/>
    <mergeCell ref="BK7:BP8"/>
    <mergeCell ref="BN2:BO3"/>
    <mergeCell ref="AQ6:AQ7"/>
    <mergeCell ref="AH2:AI3"/>
    <mergeCell ref="AJ2:AK3"/>
    <mergeCell ref="AL2:AL3"/>
    <mergeCell ref="BE7:BJ8"/>
    <mergeCell ref="BE4:BJ4"/>
    <mergeCell ref="BE5:BJ6"/>
    <mergeCell ref="AS2:AT3"/>
    <mergeCell ref="AR2:AR3"/>
    <mergeCell ref="BE2:BF3"/>
    <mergeCell ref="BG2:BH3"/>
    <mergeCell ref="U8:AX9"/>
    <mergeCell ref="BE9:BJ9"/>
    <mergeCell ref="AY9:BD9"/>
    <mergeCell ref="AO2:AO3"/>
    <mergeCell ref="AP2:AQ3"/>
    <mergeCell ref="AT11:AU11"/>
    <mergeCell ref="A25:B28"/>
    <mergeCell ref="G21:I24"/>
    <mergeCell ref="G25:I28"/>
    <mergeCell ref="R10:Y11"/>
    <mergeCell ref="A17:B20"/>
    <mergeCell ref="G17:I20"/>
    <mergeCell ref="A12:J13"/>
    <mergeCell ref="K12:AD13"/>
    <mergeCell ref="A21:B24"/>
    <mergeCell ref="A14:B16"/>
    <mergeCell ref="G14:I16"/>
    <mergeCell ref="X27:Z28"/>
    <mergeCell ref="AA27:AC28"/>
    <mergeCell ref="AO18:AQ18"/>
    <mergeCell ref="AR18:AT18"/>
    <mergeCell ref="AO19:AQ20"/>
    <mergeCell ref="AR19:AT20"/>
    <mergeCell ref="AU17:AW17"/>
    <mergeCell ref="L26:O26"/>
    <mergeCell ref="Q25:R25"/>
    <mergeCell ref="Q26:R26"/>
    <mergeCell ref="AU22:AW22"/>
    <mergeCell ref="S14:W16"/>
    <mergeCell ref="I29:CA29"/>
    <mergeCell ref="Q2:R3"/>
    <mergeCell ref="K2:P3"/>
    <mergeCell ref="Q6:Q7"/>
    <mergeCell ref="K8:M9"/>
    <mergeCell ref="N8:P9"/>
    <mergeCell ref="AU2:AU3"/>
    <mergeCell ref="AV2:AV3"/>
    <mergeCell ref="AN6:AN7"/>
    <mergeCell ref="AJ6:AM7"/>
    <mergeCell ref="AR6:AX7"/>
    <mergeCell ref="AW2:AX3"/>
    <mergeCell ref="O4:P5"/>
    <mergeCell ref="Q8:T9"/>
    <mergeCell ref="Z6:AI7"/>
    <mergeCell ref="Q4:AX5"/>
    <mergeCell ref="R6:Y7"/>
    <mergeCell ref="K6:M7"/>
    <mergeCell ref="O6:P7"/>
    <mergeCell ref="AO6:AP7"/>
    <mergeCell ref="S2:T3"/>
    <mergeCell ref="U2:AG3"/>
    <mergeCell ref="AM2:AN3"/>
    <mergeCell ref="AR11:AS11"/>
  </mergeCells>
  <phoneticPr fontId="2"/>
  <dataValidations count="22">
    <dataValidation type="list" allowBlank="1" showInputMessage="1" showErrorMessage="1" sqref="AA19:AC19 AA23:AC23 AR19 AR23 BN23 BN19 AA27:AC27 AR27 BN27" xr:uid="{00000000-0002-0000-0000-000000000000}">
      <formula1>食事</formula1>
    </dataValidation>
    <dataValidation type="list" allowBlank="1" showInputMessage="1" showErrorMessage="1" sqref="AR18:AT18 AR22:AT22 AR26:AT26" xr:uid="{00000000-0002-0000-0000-000001000000}">
      <formula1>昼</formula1>
    </dataValidation>
    <dataValidation type="list" allowBlank="1" showInputMessage="1" showErrorMessage="1" sqref="N8:P9" xr:uid="{00000000-0002-0000-0000-000002000000}">
      <formula1>職名２</formula1>
    </dataValidation>
    <dataValidation type="list" allowBlank="1" showInputMessage="1" showErrorMessage="1" sqref="BN2:BO3 BE2:BF3" xr:uid="{00000000-0002-0000-0000-000003000000}">
      <formula1>kkk</formula1>
    </dataValidation>
    <dataValidation type="list" allowBlank="1" showInputMessage="1" showErrorMessage="1" sqref="BR2:BS3 BI2:BJ3" xr:uid="{00000000-0002-0000-0000-000004000000}">
      <formula1>日２</formula1>
    </dataValidation>
    <dataValidation type="list" allowBlank="1" showInputMessage="1" showErrorMessage="1" sqref="BV2:BW3" xr:uid="{00000000-0002-0000-0000-000005000000}">
      <formula1>泊２</formula1>
    </dataValidation>
    <dataValidation type="list" allowBlank="1" showInputMessage="1" showErrorMessage="1" sqref="BY2:BZ3" xr:uid="{00000000-0002-0000-0000-000006000000}">
      <formula1>泊日２</formula1>
    </dataValidation>
    <dataValidation type="list" allowBlank="1" showInputMessage="1" showErrorMessage="1" sqref="AR13:AS13 AR11:AS11" xr:uid="{00000000-0002-0000-0000-000007000000}">
      <formula1>バス２</formula1>
    </dataValidation>
    <dataValidation type="list" allowBlank="1" showInputMessage="1" showErrorMessage="1" sqref="AP2:AQ3 AJ2:AK3" xr:uid="{00000000-0002-0000-0000-000008000000}">
      <formula1>学年３</formula1>
    </dataValidation>
    <dataValidation type="list" allowBlank="1" showInputMessage="1" showErrorMessage="1" sqref="Q2:R3" xr:uid="{00000000-0002-0000-0000-000009000000}">
      <formula1>立２</formula1>
    </dataValidation>
    <dataValidation type="list" allowBlank="1" showInputMessage="1" showErrorMessage="1" sqref="N10:Q11" xr:uid="{00000000-0002-0000-0000-00000A000000}">
      <formula1>来所方法</formula1>
    </dataValidation>
    <dataValidation type="list" allowBlank="1" showInputMessage="1" showErrorMessage="1" sqref="AV11:AW11 AV13:AW13 N17 N19 N21 N23 N25 N27" xr:uid="{00000000-0002-0000-0000-00000B000000}">
      <formula1>バス分２</formula1>
    </dataValidation>
    <dataValidation type="list" allowBlank="1" showInputMessage="1" showErrorMessage="1" sqref="L18:O18 L20:O20 U19:W20 AG24:AN24 U27:W28 L26:O26 L28:O28 BH19:BJ20 BH23:BJ24 BT20:CA20 L22:O22 L24:O24 U23:W24 BH27:BJ28" xr:uid="{00000000-0002-0000-0000-00000C000000}">
      <formula1>広場３</formula1>
    </dataValidation>
    <dataValidation type="list" allowBlank="1" showInputMessage="1" showErrorMessage="1" sqref="L17 L19 L21 L23 L25 L27" xr:uid="{00000000-0002-0000-0000-00000D000000}">
      <formula1>時３</formula1>
    </dataValidation>
    <dataValidation type="list" allowBlank="1" showInputMessage="1" showErrorMessage="1" sqref="U17:W18 U25:W26 U21:W22 BH17:BJ18 BH25:BJ26 BH21:BJ22" xr:uid="{00000000-0002-0000-0000-00000E000000}">
      <formula1>有無２</formula1>
    </dataValidation>
    <dataValidation type="list" allowBlank="1" showInputMessage="1" showErrorMessage="1" sqref="AA18:AC18 AA22:AC22 AA26:AC26" xr:uid="{00000000-0002-0000-0000-00000F000000}">
      <formula1>朝食２</formula1>
    </dataValidation>
    <dataValidation type="list" allowBlank="1" showInputMessage="1" showErrorMessage="1" sqref="AG17:AN17 AG19:AN19 AX17:BE17 AX19:BE19 BT17:CA17 BT19:CA19 AG21:AN21 AG23:AN23 AX21:BE21 AX23:BE23 BT21:CA21 BT23:CA23 AG25:AN25 AG27:AN27 AX25:BE25 AX27:BE27 BT25:CA25 BT27:CA27" xr:uid="{00000000-0002-0000-0000-000010000000}">
      <formula1>活動プロ</formula1>
    </dataValidation>
    <dataValidation type="list" allowBlank="1" showInputMessage="1" showErrorMessage="1" sqref="BN18:BP18 BN22:BP22 BN26:BP26" xr:uid="{00000000-0002-0000-0000-000011000000}">
      <formula1>夕食２</formula1>
    </dataValidation>
    <dataValidation type="list" allowBlank="1" showInputMessage="1" showErrorMessage="1" sqref="E17:F28" xr:uid="{00000000-0002-0000-0000-000012000000}">
      <formula1>地域２</formula1>
    </dataValidation>
    <dataValidation type="list" allowBlank="1" showInputMessage="1" showErrorMessage="1" sqref="C17:D28" xr:uid="{00000000-0002-0000-0000-000013000000}">
      <formula1>利用日数４</formula1>
    </dataValidation>
    <dataValidation type="list" allowBlank="1" showInputMessage="1" showErrorMessage="1" sqref="AG18:AN18 AX18:BE18 AG22:AN22 AG20:AN20 AX20:BE20 AX22:BE22 AX24:BE24 AG26:AN26 AX26:BE26 AG28:AN28 AX28:BE28 BT18:CA18 BT22:CA22 BT24:CA24 BT26:CA26 BT28:CA28" xr:uid="{00000000-0002-0000-0000-000014000000}">
      <formula1>場所</formula1>
    </dataValidation>
    <dataValidation type="list" allowBlank="1" showInputMessage="1" showErrorMessage="1" sqref="AY9:BD9" xr:uid="{00000000-0002-0000-0000-000015000000}">
      <formula1>付添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5" orientation="landscape" r:id="rId1"/>
  <headerFooter alignWithMargins="0">
    <oddFooter>&amp;R作成日　&amp;D　&amp;T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6000000}">
          <x14:formula1>
            <xm:f>入力リスト!$G$24:$G$26</xm:f>
          </x14:formula1>
          <xm:sqref>A17:B28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105"/>
  <sheetViews>
    <sheetView topLeftCell="C43" workbookViewId="0">
      <selection activeCell="J86" sqref="J86"/>
    </sheetView>
  </sheetViews>
  <sheetFormatPr defaultRowHeight="13.5" x14ac:dyDescent="0.15"/>
  <cols>
    <col min="3" max="3" width="11.125" customWidth="1"/>
    <col min="4" max="4" width="10.125" bestFit="1" customWidth="1"/>
    <col min="7" max="7" width="17.125" customWidth="1"/>
    <col min="8" max="8" width="11.5" customWidth="1"/>
    <col min="10" max="10" width="22.375" customWidth="1"/>
    <col min="13" max="13" width="20.375" customWidth="1"/>
  </cols>
  <sheetData>
    <row r="2" spans="1:13" x14ac:dyDescent="0.15">
      <c r="B2" s="3">
        <v>0</v>
      </c>
      <c r="C2" t="s">
        <v>19</v>
      </c>
      <c r="D2" t="s">
        <v>30</v>
      </c>
      <c r="E2">
        <v>1</v>
      </c>
      <c r="G2" t="s">
        <v>19</v>
      </c>
      <c r="H2" t="s">
        <v>37</v>
      </c>
    </row>
    <row r="3" spans="1:13" x14ac:dyDescent="0.15">
      <c r="A3">
        <v>1</v>
      </c>
      <c r="B3" s="3">
        <v>10</v>
      </c>
      <c r="C3" t="s">
        <v>20</v>
      </c>
      <c r="D3" t="s">
        <v>31</v>
      </c>
      <c r="G3" t="s">
        <v>20</v>
      </c>
      <c r="H3" t="s">
        <v>38</v>
      </c>
      <c r="J3" s="24" t="s">
        <v>60</v>
      </c>
    </row>
    <row r="4" spans="1:13" x14ac:dyDescent="0.15">
      <c r="A4">
        <v>2</v>
      </c>
      <c r="B4" s="3">
        <v>20</v>
      </c>
      <c r="C4" t="s">
        <v>21</v>
      </c>
      <c r="G4" t="s">
        <v>21</v>
      </c>
      <c r="H4" t="s">
        <v>39</v>
      </c>
      <c r="J4" s="24"/>
    </row>
    <row r="5" spans="1:13" x14ac:dyDescent="0.15">
      <c r="A5">
        <v>3</v>
      </c>
      <c r="B5" s="3">
        <v>30</v>
      </c>
      <c r="C5" t="s">
        <v>22</v>
      </c>
      <c r="D5" s="6">
        <v>0.3125</v>
      </c>
      <c r="F5" t="s">
        <v>8</v>
      </c>
      <c r="G5" t="s">
        <v>22</v>
      </c>
      <c r="H5" t="s">
        <v>40</v>
      </c>
      <c r="J5" s="25" t="s">
        <v>190</v>
      </c>
    </row>
    <row r="6" spans="1:13" x14ac:dyDescent="0.15">
      <c r="A6">
        <v>4</v>
      </c>
      <c r="B6" s="3">
        <v>40</v>
      </c>
      <c r="C6" t="s">
        <v>23</v>
      </c>
      <c r="D6" s="6">
        <v>0.32291666666666669</v>
      </c>
      <c r="F6" t="s">
        <v>9</v>
      </c>
      <c r="G6" t="s">
        <v>23</v>
      </c>
      <c r="H6" t="s">
        <v>41</v>
      </c>
      <c r="J6" s="24" t="s">
        <v>54</v>
      </c>
    </row>
    <row r="7" spans="1:13" x14ac:dyDescent="0.15">
      <c r="A7">
        <v>5</v>
      </c>
      <c r="B7" s="3">
        <v>50</v>
      </c>
      <c r="C7" t="s">
        <v>178</v>
      </c>
      <c r="D7" s="6">
        <v>0.33333333333333331</v>
      </c>
      <c r="F7" t="s">
        <v>10</v>
      </c>
      <c r="G7" t="s">
        <v>179</v>
      </c>
      <c r="J7" s="24" t="s">
        <v>239</v>
      </c>
    </row>
    <row r="8" spans="1:13" x14ac:dyDescent="0.15">
      <c r="A8">
        <v>6</v>
      </c>
      <c r="C8" t="s">
        <v>22</v>
      </c>
      <c r="D8" s="6">
        <v>0.34375</v>
      </c>
      <c r="F8" t="s">
        <v>11</v>
      </c>
      <c r="G8" t="s">
        <v>22</v>
      </c>
      <c r="H8" t="s">
        <v>42</v>
      </c>
      <c r="J8" s="24" t="s">
        <v>191</v>
      </c>
    </row>
    <row r="9" spans="1:13" x14ac:dyDescent="0.15">
      <c r="A9">
        <v>7</v>
      </c>
      <c r="C9" t="s">
        <v>24</v>
      </c>
      <c r="D9" s="6">
        <v>0.35416666666666669</v>
      </c>
      <c r="F9" t="s">
        <v>12</v>
      </c>
      <c r="G9" t="s">
        <v>24</v>
      </c>
      <c r="H9" t="s">
        <v>43</v>
      </c>
      <c r="J9" s="24" t="s">
        <v>155</v>
      </c>
    </row>
    <row r="10" spans="1:13" x14ac:dyDescent="0.15">
      <c r="A10">
        <v>8</v>
      </c>
      <c r="C10" t="s">
        <v>25</v>
      </c>
      <c r="D10" s="6">
        <v>0.36458333333333331</v>
      </c>
      <c r="E10">
        <v>1</v>
      </c>
      <c r="F10" t="s">
        <v>13</v>
      </c>
      <c r="G10" t="s">
        <v>25</v>
      </c>
      <c r="H10" t="s">
        <v>44</v>
      </c>
      <c r="J10" s="24" t="s">
        <v>177</v>
      </c>
    </row>
    <row r="11" spans="1:13" x14ac:dyDescent="0.15">
      <c r="A11">
        <v>9</v>
      </c>
      <c r="D11" s="6">
        <v>0.375</v>
      </c>
      <c r="E11">
        <v>2</v>
      </c>
      <c r="F11" t="s">
        <v>16</v>
      </c>
      <c r="G11" t="s">
        <v>32</v>
      </c>
      <c r="H11" t="s">
        <v>45</v>
      </c>
      <c r="J11" s="24" t="s">
        <v>240</v>
      </c>
    </row>
    <row r="12" spans="1:13" x14ac:dyDescent="0.15">
      <c r="A12">
        <v>10</v>
      </c>
      <c r="D12" s="6">
        <v>0.38541666666666669</v>
      </c>
      <c r="E12">
        <v>3</v>
      </c>
      <c r="F12" t="s">
        <v>169</v>
      </c>
      <c r="G12" t="s">
        <v>181</v>
      </c>
      <c r="J12" s="24" t="s">
        <v>192</v>
      </c>
      <c r="M12" s="24"/>
    </row>
    <row r="13" spans="1:13" x14ac:dyDescent="0.15">
      <c r="A13">
        <v>11</v>
      </c>
      <c r="C13" t="s">
        <v>88</v>
      </c>
      <c r="D13" s="6">
        <v>0.39583333333333331</v>
      </c>
      <c r="E13">
        <v>4</v>
      </c>
      <c r="F13" t="s">
        <v>14</v>
      </c>
      <c r="G13" t="s">
        <v>33</v>
      </c>
      <c r="J13" s="24" t="s">
        <v>217</v>
      </c>
      <c r="K13">
        <v>1</v>
      </c>
      <c r="M13" s="24"/>
    </row>
    <row r="14" spans="1:13" x14ac:dyDescent="0.15">
      <c r="A14">
        <v>12</v>
      </c>
      <c r="C14" t="s">
        <v>89</v>
      </c>
      <c r="D14" s="6">
        <v>0.40625</v>
      </c>
      <c r="E14">
        <v>5</v>
      </c>
      <c r="F14" t="s">
        <v>15</v>
      </c>
      <c r="G14" t="s">
        <v>34</v>
      </c>
      <c r="J14" s="24"/>
      <c r="K14">
        <v>2</v>
      </c>
      <c r="M14" s="24"/>
    </row>
    <row r="15" spans="1:13" x14ac:dyDescent="0.15">
      <c r="A15">
        <v>13</v>
      </c>
      <c r="C15" t="s">
        <v>90</v>
      </c>
      <c r="D15" s="6">
        <v>0.41666666666666669</v>
      </c>
      <c r="E15">
        <v>6</v>
      </c>
      <c r="G15" t="s">
        <v>35</v>
      </c>
      <c r="J15" s="24" t="s">
        <v>58</v>
      </c>
      <c r="K15">
        <v>3</v>
      </c>
    </row>
    <row r="16" spans="1:13" x14ac:dyDescent="0.15">
      <c r="A16">
        <v>14</v>
      </c>
      <c r="C16" t="s">
        <v>91</v>
      </c>
      <c r="D16" s="6">
        <v>0.42708333333333331</v>
      </c>
      <c r="E16">
        <v>7</v>
      </c>
      <c r="G16" t="s">
        <v>36</v>
      </c>
      <c r="H16" t="s">
        <v>67</v>
      </c>
      <c r="J16" s="24" t="s">
        <v>209</v>
      </c>
      <c r="K16">
        <v>4</v>
      </c>
      <c r="M16" s="24"/>
    </row>
    <row r="17" spans="1:13" x14ac:dyDescent="0.15">
      <c r="A17">
        <v>15</v>
      </c>
      <c r="C17" t="s">
        <v>92</v>
      </c>
      <c r="D17" s="6">
        <v>0.4375</v>
      </c>
      <c r="E17">
        <v>8</v>
      </c>
      <c r="F17">
        <v>1</v>
      </c>
      <c r="G17" t="s">
        <v>171</v>
      </c>
      <c r="H17" t="s">
        <v>68</v>
      </c>
      <c r="J17" s="24" t="s">
        <v>230</v>
      </c>
      <c r="K17">
        <v>5</v>
      </c>
      <c r="L17" s="4"/>
    </row>
    <row r="18" spans="1:13" x14ac:dyDescent="0.15">
      <c r="A18">
        <v>16</v>
      </c>
      <c r="D18" s="6">
        <v>0.44791666666666669</v>
      </c>
      <c r="E18">
        <v>9</v>
      </c>
      <c r="F18">
        <v>2</v>
      </c>
      <c r="G18" t="s">
        <v>172</v>
      </c>
      <c r="H18" t="s">
        <v>69</v>
      </c>
      <c r="J18" s="24" t="s">
        <v>210</v>
      </c>
      <c r="K18">
        <v>6</v>
      </c>
      <c r="M18" s="24"/>
    </row>
    <row r="19" spans="1:13" x14ac:dyDescent="0.15">
      <c r="A19">
        <v>17</v>
      </c>
      <c r="D19" s="6">
        <v>0.45833333333333331</v>
      </c>
      <c r="E19">
        <v>10</v>
      </c>
      <c r="F19">
        <v>3</v>
      </c>
      <c r="H19" t="s">
        <v>70</v>
      </c>
      <c r="J19" s="24" t="s">
        <v>211</v>
      </c>
      <c r="K19">
        <v>7</v>
      </c>
    </row>
    <row r="20" spans="1:13" x14ac:dyDescent="0.15">
      <c r="A20">
        <v>18</v>
      </c>
      <c r="D20" s="6">
        <v>0.46875</v>
      </c>
      <c r="E20">
        <v>11</v>
      </c>
      <c r="F20">
        <v>4</v>
      </c>
      <c r="G20" t="s">
        <v>228</v>
      </c>
      <c r="H20" t="s">
        <v>71</v>
      </c>
      <c r="J20" s="24" t="s">
        <v>212</v>
      </c>
      <c r="K20">
        <v>8</v>
      </c>
    </row>
    <row r="21" spans="1:13" x14ac:dyDescent="0.15">
      <c r="A21">
        <v>19</v>
      </c>
      <c r="D21" s="6">
        <v>0.47916666666666669</v>
      </c>
      <c r="E21">
        <v>12</v>
      </c>
      <c r="F21">
        <v>5</v>
      </c>
      <c r="G21" t="s">
        <v>229</v>
      </c>
      <c r="H21" t="s">
        <v>72</v>
      </c>
      <c r="J21" s="24" t="s">
        <v>213</v>
      </c>
      <c r="K21">
        <v>9</v>
      </c>
    </row>
    <row r="22" spans="1:13" x14ac:dyDescent="0.15">
      <c r="A22">
        <v>20</v>
      </c>
      <c r="F22">
        <v>6</v>
      </c>
      <c r="G22" t="s">
        <v>227</v>
      </c>
      <c r="J22" s="24" t="s">
        <v>214</v>
      </c>
      <c r="K22">
        <v>10</v>
      </c>
      <c r="M22" s="25"/>
    </row>
    <row r="23" spans="1:13" x14ac:dyDescent="0.15">
      <c r="A23">
        <v>21</v>
      </c>
      <c r="D23" s="2" t="s">
        <v>168</v>
      </c>
      <c r="F23">
        <v>7</v>
      </c>
      <c r="J23" s="24" t="s">
        <v>215</v>
      </c>
      <c r="K23">
        <v>11</v>
      </c>
      <c r="M23" s="24"/>
    </row>
    <row r="24" spans="1:13" x14ac:dyDescent="0.15">
      <c r="A24">
        <v>22</v>
      </c>
      <c r="C24">
        <v>21</v>
      </c>
      <c r="D24" s="2" t="s">
        <v>86</v>
      </c>
      <c r="E24" t="s">
        <v>95</v>
      </c>
      <c r="F24">
        <v>8</v>
      </c>
      <c r="G24" t="s">
        <v>110</v>
      </c>
      <c r="J24" s="24" t="s">
        <v>231</v>
      </c>
      <c r="K24">
        <v>12</v>
      </c>
      <c r="M24" s="24"/>
    </row>
    <row r="25" spans="1:13" x14ac:dyDescent="0.15">
      <c r="A25">
        <v>23</v>
      </c>
      <c r="C25">
        <v>22</v>
      </c>
      <c r="D25" s="2" t="s">
        <v>78</v>
      </c>
      <c r="E25" t="s">
        <v>96</v>
      </c>
      <c r="F25">
        <v>9</v>
      </c>
      <c r="G25" t="s">
        <v>111</v>
      </c>
      <c r="J25" s="25" t="s">
        <v>232</v>
      </c>
      <c r="K25">
        <v>13</v>
      </c>
      <c r="M25" s="24"/>
    </row>
    <row r="26" spans="1:13" x14ac:dyDescent="0.15">
      <c r="A26">
        <v>24</v>
      </c>
      <c r="C26">
        <v>23</v>
      </c>
      <c r="D26" s="2" t="s">
        <v>79</v>
      </c>
      <c r="E26" t="s">
        <v>97</v>
      </c>
      <c r="F26">
        <v>10</v>
      </c>
      <c r="G26" t="s">
        <v>221</v>
      </c>
      <c r="J26" s="24" t="s">
        <v>241</v>
      </c>
      <c r="K26">
        <v>14</v>
      </c>
    </row>
    <row r="27" spans="1:13" x14ac:dyDescent="0.15">
      <c r="C27">
        <v>24</v>
      </c>
      <c r="D27" s="2" t="s">
        <v>80</v>
      </c>
      <c r="E27" t="s">
        <v>98</v>
      </c>
      <c r="F27">
        <v>11</v>
      </c>
      <c r="G27" s="23" t="s">
        <v>170</v>
      </c>
      <c r="J27" s="24" t="s">
        <v>242</v>
      </c>
      <c r="K27">
        <v>15</v>
      </c>
    </row>
    <row r="28" spans="1:13" x14ac:dyDescent="0.15">
      <c r="C28">
        <v>25</v>
      </c>
      <c r="D28" s="2" t="s">
        <v>81</v>
      </c>
      <c r="E28" t="s">
        <v>99</v>
      </c>
      <c r="F28">
        <v>12</v>
      </c>
      <c r="G28">
        <v>10</v>
      </c>
      <c r="J28" s="24"/>
      <c r="K28">
        <v>16</v>
      </c>
      <c r="M28" s="24"/>
    </row>
    <row r="29" spans="1:13" x14ac:dyDescent="0.15">
      <c r="C29">
        <v>26</v>
      </c>
      <c r="D29" s="2" t="s">
        <v>82</v>
      </c>
      <c r="E29" t="s">
        <v>151</v>
      </c>
      <c r="F29">
        <v>13</v>
      </c>
      <c r="G29">
        <v>20</v>
      </c>
      <c r="J29" s="24" t="s">
        <v>43</v>
      </c>
      <c r="K29">
        <v>17</v>
      </c>
    </row>
    <row r="30" spans="1:13" x14ac:dyDescent="0.15">
      <c r="A30" t="s">
        <v>173</v>
      </c>
      <c r="C30">
        <v>27</v>
      </c>
      <c r="D30" s="2" t="s">
        <v>83</v>
      </c>
      <c r="E30" t="s">
        <v>150</v>
      </c>
      <c r="F30">
        <v>14</v>
      </c>
      <c r="G30">
        <v>30</v>
      </c>
      <c r="H30">
        <v>7</v>
      </c>
      <c r="J30" s="24" t="s">
        <v>196</v>
      </c>
      <c r="K30">
        <v>18</v>
      </c>
      <c r="M30" s="24"/>
    </row>
    <row r="31" spans="1:13" x14ac:dyDescent="0.15">
      <c r="A31" t="s">
        <v>176</v>
      </c>
      <c r="C31">
        <v>28</v>
      </c>
      <c r="D31" s="2" t="s">
        <v>84</v>
      </c>
      <c r="E31" t="s">
        <v>152</v>
      </c>
      <c r="F31">
        <v>15</v>
      </c>
      <c r="G31">
        <v>40</v>
      </c>
      <c r="H31">
        <v>8</v>
      </c>
      <c r="J31" s="24" t="s">
        <v>160</v>
      </c>
      <c r="K31">
        <v>19</v>
      </c>
    </row>
    <row r="32" spans="1:13" x14ac:dyDescent="0.15">
      <c r="A32" t="s">
        <v>175</v>
      </c>
      <c r="C32">
        <v>29</v>
      </c>
      <c r="D32" s="2" t="s">
        <v>85</v>
      </c>
      <c r="E32" t="s">
        <v>153</v>
      </c>
      <c r="F32">
        <v>16</v>
      </c>
      <c r="G32">
        <v>50</v>
      </c>
      <c r="H32">
        <v>9</v>
      </c>
      <c r="J32" s="24" t="s">
        <v>220</v>
      </c>
      <c r="K32">
        <v>20</v>
      </c>
    </row>
    <row r="33" spans="1:11" x14ac:dyDescent="0.15">
      <c r="A33" t="s">
        <v>174</v>
      </c>
      <c r="C33">
        <v>30</v>
      </c>
      <c r="E33" t="s">
        <v>100</v>
      </c>
      <c r="F33">
        <v>17</v>
      </c>
      <c r="H33">
        <v>10</v>
      </c>
      <c r="K33">
        <v>21</v>
      </c>
    </row>
    <row r="34" spans="1:11" x14ac:dyDescent="0.15">
      <c r="D34" s="7" t="s">
        <v>132</v>
      </c>
      <c r="F34">
        <v>18</v>
      </c>
      <c r="H34">
        <v>11</v>
      </c>
      <c r="J34" s="24" t="s">
        <v>205</v>
      </c>
      <c r="K34">
        <v>22</v>
      </c>
    </row>
    <row r="35" spans="1:11" x14ac:dyDescent="0.15">
      <c r="C35" t="s">
        <v>120</v>
      </c>
      <c r="D35" s="7" t="s">
        <v>133</v>
      </c>
      <c r="F35">
        <v>19</v>
      </c>
      <c r="H35">
        <v>12</v>
      </c>
      <c r="J35" s="24" t="s">
        <v>157</v>
      </c>
      <c r="K35">
        <v>23</v>
      </c>
    </row>
    <row r="36" spans="1:11" x14ac:dyDescent="0.15">
      <c r="C36" t="s">
        <v>121</v>
      </c>
      <c r="D36" s="7" t="s">
        <v>134</v>
      </c>
      <c r="F36">
        <v>20</v>
      </c>
      <c r="H36">
        <v>13</v>
      </c>
      <c r="J36" s="24" t="s">
        <v>206</v>
      </c>
      <c r="K36">
        <v>24</v>
      </c>
    </row>
    <row r="37" spans="1:11" x14ac:dyDescent="0.15">
      <c r="C37" t="s">
        <v>122</v>
      </c>
      <c r="D37" s="7"/>
      <c r="F37">
        <v>21</v>
      </c>
      <c r="H37">
        <v>14</v>
      </c>
      <c r="J37" s="24" t="s">
        <v>207</v>
      </c>
    </row>
    <row r="38" spans="1:11" x14ac:dyDescent="0.15">
      <c r="C38" t="s">
        <v>125</v>
      </c>
      <c r="D38" s="7"/>
      <c r="F38">
        <v>22</v>
      </c>
      <c r="H38">
        <v>15</v>
      </c>
      <c r="J38" s="24" t="s">
        <v>208</v>
      </c>
    </row>
    <row r="39" spans="1:11" x14ac:dyDescent="0.15">
      <c r="C39" t="s">
        <v>154</v>
      </c>
      <c r="E39">
        <v>1</v>
      </c>
      <c r="F39">
        <v>23</v>
      </c>
      <c r="H39">
        <v>16</v>
      </c>
      <c r="J39" s="24" t="s">
        <v>204</v>
      </c>
    </row>
    <row r="40" spans="1:11" x14ac:dyDescent="0.15">
      <c r="E40">
        <v>2</v>
      </c>
      <c r="F40">
        <v>24</v>
      </c>
      <c r="H40">
        <v>17</v>
      </c>
      <c r="J40" s="24" t="s">
        <v>233</v>
      </c>
    </row>
    <row r="41" spans="1:11" x14ac:dyDescent="0.15">
      <c r="E41">
        <v>3</v>
      </c>
      <c r="F41">
        <v>25</v>
      </c>
      <c r="J41" s="24" t="s">
        <v>218</v>
      </c>
    </row>
    <row r="42" spans="1:11" x14ac:dyDescent="0.15">
      <c r="E42">
        <v>4</v>
      </c>
      <c r="F42">
        <v>26</v>
      </c>
      <c r="J42" s="24" t="s">
        <v>219</v>
      </c>
    </row>
    <row r="43" spans="1:11" x14ac:dyDescent="0.15">
      <c r="C43" t="s">
        <v>135</v>
      </c>
      <c r="E43">
        <v>5</v>
      </c>
      <c r="F43">
        <v>27</v>
      </c>
      <c r="H43" s="6">
        <v>0.45833333333333331</v>
      </c>
      <c r="J43" s="24" t="s">
        <v>216</v>
      </c>
    </row>
    <row r="44" spans="1:11" x14ac:dyDescent="0.15">
      <c r="C44" t="s">
        <v>136</v>
      </c>
      <c r="E44">
        <v>6</v>
      </c>
      <c r="F44">
        <v>28</v>
      </c>
      <c r="H44" s="6">
        <v>0.46875</v>
      </c>
      <c r="J44" s="24"/>
    </row>
    <row r="45" spans="1:11" x14ac:dyDescent="0.15">
      <c r="C45" t="s">
        <v>137</v>
      </c>
      <c r="E45" s="3" t="s">
        <v>165</v>
      </c>
      <c r="F45">
        <v>29</v>
      </c>
      <c r="H45" s="6">
        <v>0.47916666666666669</v>
      </c>
      <c r="J45" s="24" t="s">
        <v>193</v>
      </c>
    </row>
    <row r="46" spans="1:11" x14ac:dyDescent="0.15">
      <c r="C46" t="s">
        <v>138</v>
      </c>
      <c r="E46" s="3" t="s">
        <v>166</v>
      </c>
      <c r="F46">
        <v>30</v>
      </c>
      <c r="H46" s="6">
        <v>0.48958333333333331</v>
      </c>
      <c r="J46" s="24" t="s">
        <v>194</v>
      </c>
    </row>
    <row r="47" spans="1:11" x14ac:dyDescent="0.15">
      <c r="C47" t="s">
        <v>139</v>
      </c>
      <c r="D47" t="s">
        <v>161</v>
      </c>
      <c r="E47" s="3" t="s">
        <v>167</v>
      </c>
      <c r="F47">
        <v>31</v>
      </c>
      <c r="H47" s="6">
        <v>0.5</v>
      </c>
      <c r="J47" s="24" t="s">
        <v>195</v>
      </c>
    </row>
    <row r="48" spans="1:11" x14ac:dyDescent="0.15">
      <c r="C48" t="s">
        <v>140</v>
      </c>
      <c r="D48" t="s">
        <v>136</v>
      </c>
      <c r="H48" s="6">
        <v>0.51041666666666663</v>
      </c>
      <c r="J48" s="24" t="s">
        <v>59</v>
      </c>
    </row>
    <row r="49" spans="3:13" x14ac:dyDescent="0.15">
      <c r="C49" t="s">
        <v>141</v>
      </c>
      <c r="D49" t="s">
        <v>162</v>
      </c>
      <c r="F49" s="6">
        <v>0.70833333333333337</v>
      </c>
      <c r="H49" s="6">
        <v>0.52083333333333337</v>
      </c>
      <c r="J49" s="24" t="s">
        <v>159</v>
      </c>
    </row>
    <row r="50" spans="3:13" x14ac:dyDescent="0.15">
      <c r="C50" t="s">
        <v>142</v>
      </c>
      <c r="D50" t="s">
        <v>137</v>
      </c>
      <c r="F50" s="6">
        <v>0.71875</v>
      </c>
      <c r="H50" s="6">
        <v>0.53125</v>
      </c>
      <c r="J50" s="24" t="s">
        <v>48</v>
      </c>
    </row>
    <row r="51" spans="3:13" x14ac:dyDescent="0.15">
      <c r="C51" t="s">
        <v>143</v>
      </c>
      <c r="D51" t="s">
        <v>163</v>
      </c>
      <c r="F51" s="6">
        <v>0.72916666666666663</v>
      </c>
      <c r="H51" s="6">
        <v>0.54166666666666663</v>
      </c>
      <c r="J51" s="24" t="s">
        <v>234</v>
      </c>
    </row>
    <row r="52" spans="3:13" x14ac:dyDescent="0.15">
      <c r="D52" t="s">
        <v>138</v>
      </c>
      <c r="F52" s="6">
        <v>0.73958333333333337</v>
      </c>
      <c r="H52" s="6">
        <v>0.55208333333333337</v>
      </c>
      <c r="K52" s="5"/>
      <c r="L52" s="5"/>
    </row>
    <row r="53" spans="3:13" x14ac:dyDescent="0.15">
      <c r="D53" t="s">
        <v>164</v>
      </c>
      <c r="F53" s="6">
        <v>0.75</v>
      </c>
      <c r="H53" s="6">
        <v>0.5625</v>
      </c>
      <c r="J53" s="24" t="s">
        <v>50</v>
      </c>
    </row>
    <row r="54" spans="3:13" x14ac:dyDescent="0.15">
      <c r="F54" s="6">
        <v>0.77083333333333337</v>
      </c>
      <c r="H54" s="6">
        <v>0.57291666666666663</v>
      </c>
      <c r="J54" s="24" t="s">
        <v>51</v>
      </c>
    </row>
    <row r="55" spans="3:13" x14ac:dyDescent="0.15">
      <c r="F55" s="6">
        <v>0.78125</v>
      </c>
      <c r="H55" s="6">
        <v>0.58333333333333337</v>
      </c>
      <c r="J55" s="24" t="s">
        <v>158</v>
      </c>
    </row>
    <row r="56" spans="3:13" x14ac:dyDescent="0.15">
      <c r="F56" s="6">
        <v>0.79166666666666663</v>
      </c>
      <c r="J56" s="24" t="s">
        <v>52</v>
      </c>
    </row>
    <row r="57" spans="3:13" x14ac:dyDescent="0.15">
      <c r="J57" s="24" t="s">
        <v>53</v>
      </c>
    </row>
    <row r="58" spans="3:13" x14ac:dyDescent="0.15">
      <c r="J58" s="24"/>
      <c r="M58" s="24"/>
    </row>
    <row r="59" spans="3:13" x14ac:dyDescent="0.15">
      <c r="E59" s="6">
        <v>0.3125</v>
      </c>
      <c r="J59" s="24" t="s">
        <v>46</v>
      </c>
    </row>
    <row r="60" spans="3:13" x14ac:dyDescent="0.15">
      <c r="E60" s="6">
        <v>0.32291666666666669</v>
      </c>
      <c r="J60" s="24" t="s">
        <v>187</v>
      </c>
    </row>
    <row r="61" spans="3:13" x14ac:dyDescent="0.15">
      <c r="E61" s="6">
        <v>0.33333333333333331</v>
      </c>
      <c r="J61" s="24" t="s">
        <v>188</v>
      </c>
    </row>
    <row r="62" spans="3:13" x14ac:dyDescent="0.15">
      <c r="E62" s="6">
        <v>0.34375</v>
      </c>
      <c r="J62" s="24" t="s">
        <v>236</v>
      </c>
    </row>
    <row r="63" spans="3:13" x14ac:dyDescent="0.15">
      <c r="E63" s="6">
        <v>0.35416666666666669</v>
      </c>
      <c r="J63" s="24" t="s">
        <v>47</v>
      </c>
    </row>
    <row r="64" spans="3:13" x14ac:dyDescent="0.15">
      <c r="E64" s="6">
        <v>0.36458333333333331</v>
      </c>
      <c r="J64" s="24" t="s">
        <v>235</v>
      </c>
    </row>
    <row r="65" spans="5:10" x14ac:dyDescent="0.15">
      <c r="E65" s="6">
        <v>0.375</v>
      </c>
      <c r="J65" s="24" t="s">
        <v>49</v>
      </c>
    </row>
    <row r="66" spans="5:10" x14ac:dyDescent="0.15">
      <c r="E66" s="6">
        <v>0.38541666666666669</v>
      </c>
      <c r="J66" s="24"/>
    </row>
    <row r="67" spans="5:10" x14ac:dyDescent="0.15">
      <c r="E67" s="6">
        <v>0.39583333333333331</v>
      </c>
      <c r="J67" s="24" t="s">
        <v>198</v>
      </c>
    </row>
    <row r="68" spans="5:10" x14ac:dyDescent="0.15">
      <c r="E68" s="6">
        <v>0.40625</v>
      </c>
      <c r="J68" s="24" t="s">
        <v>57</v>
      </c>
    </row>
    <row r="69" spans="5:10" x14ac:dyDescent="0.15">
      <c r="E69" s="6">
        <v>0.41666666666666669</v>
      </c>
      <c r="J69" s="24" t="s">
        <v>202</v>
      </c>
    </row>
    <row r="70" spans="5:10" x14ac:dyDescent="0.15">
      <c r="E70" s="6">
        <v>0.42708333333333331</v>
      </c>
      <c r="J70" s="24" t="s">
        <v>201</v>
      </c>
    </row>
    <row r="71" spans="5:10" x14ac:dyDescent="0.15">
      <c r="E71" s="6">
        <v>0.4375</v>
      </c>
      <c r="J71" s="24" t="s">
        <v>200</v>
      </c>
    </row>
    <row r="72" spans="5:10" x14ac:dyDescent="0.15">
      <c r="E72" s="6">
        <v>0.44791666666666669</v>
      </c>
      <c r="J72" s="24" t="s">
        <v>199</v>
      </c>
    </row>
    <row r="73" spans="5:10" x14ac:dyDescent="0.15">
      <c r="E73" s="6">
        <v>0.45833333333333331</v>
      </c>
      <c r="J73" s="24" t="s">
        <v>189</v>
      </c>
    </row>
    <row r="74" spans="5:10" x14ac:dyDescent="0.15">
      <c r="E74" s="6">
        <v>0.46875</v>
      </c>
      <c r="J74" s="24" t="s">
        <v>203</v>
      </c>
    </row>
    <row r="75" spans="5:10" x14ac:dyDescent="0.15">
      <c r="E75" s="6">
        <v>0.47916666666666669</v>
      </c>
      <c r="J75" s="24" t="s">
        <v>156</v>
      </c>
    </row>
    <row r="76" spans="5:10" x14ac:dyDescent="0.15">
      <c r="E76" s="6">
        <v>0.48958333333333331</v>
      </c>
      <c r="J76" s="24" t="s">
        <v>237</v>
      </c>
    </row>
    <row r="77" spans="5:10" x14ac:dyDescent="0.15">
      <c r="E77" s="6">
        <v>0.5</v>
      </c>
    </row>
    <row r="78" spans="5:10" x14ac:dyDescent="0.15">
      <c r="E78" s="6">
        <v>0.51041666666666663</v>
      </c>
      <c r="J78" s="24" t="s">
        <v>55</v>
      </c>
    </row>
    <row r="79" spans="5:10" x14ac:dyDescent="0.15">
      <c r="E79" s="6">
        <v>0.52083333333333337</v>
      </c>
      <c r="J79" s="24" t="s">
        <v>238</v>
      </c>
    </row>
    <row r="80" spans="5:10" x14ac:dyDescent="0.15">
      <c r="E80" s="6">
        <v>0.53125</v>
      </c>
    </row>
    <row r="81" spans="5:10" x14ac:dyDescent="0.15">
      <c r="E81" s="6">
        <v>0.54166666666666663</v>
      </c>
      <c r="J81" s="24" t="s">
        <v>56</v>
      </c>
    </row>
    <row r="82" spans="5:10" x14ac:dyDescent="0.15">
      <c r="E82" s="6">
        <v>0.55208333333333337</v>
      </c>
      <c r="J82" s="24" t="s">
        <v>197</v>
      </c>
    </row>
    <row r="83" spans="5:10" x14ac:dyDescent="0.15">
      <c r="E83" s="6">
        <v>0.5625</v>
      </c>
      <c r="J83" s="24" t="s">
        <v>180</v>
      </c>
    </row>
    <row r="84" spans="5:10" x14ac:dyDescent="0.15">
      <c r="E84" s="6">
        <v>0.57291666666666663</v>
      </c>
      <c r="J84" s="24"/>
    </row>
    <row r="85" spans="5:10" x14ac:dyDescent="0.15">
      <c r="E85" s="6">
        <v>0.58333333333333337</v>
      </c>
    </row>
    <row r="86" spans="5:10" x14ac:dyDescent="0.15">
      <c r="E86" s="6">
        <v>0.59375</v>
      </c>
    </row>
    <row r="87" spans="5:10" x14ac:dyDescent="0.15">
      <c r="E87" s="6">
        <v>0.60416666666666663</v>
      </c>
    </row>
    <row r="88" spans="5:10" x14ac:dyDescent="0.15">
      <c r="E88" s="6">
        <v>0.61458333333333337</v>
      </c>
    </row>
    <row r="89" spans="5:10" x14ac:dyDescent="0.15">
      <c r="E89" s="6">
        <v>0.625</v>
      </c>
    </row>
    <row r="90" spans="5:10" x14ac:dyDescent="0.15">
      <c r="E90" s="6">
        <v>0.63541666666666663</v>
      </c>
    </row>
    <row r="91" spans="5:10" x14ac:dyDescent="0.15">
      <c r="E91" s="6">
        <v>0.64583333333333337</v>
      </c>
    </row>
    <row r="92" spans="5:10" x14ac:dyDescent="0.15">
      <c r="E92" s="6">
        <v>0.65625</v>
      </c>
    </row>
    <row r="93" spans="5:10" x14ac:dyDescent="0.15">
      <c r="E93" s="6">
        <v>0.66666666666666663</v>
      </c>
    </row>
    <row r="94" spans="5:10" x14ac:dyDescent="0.15">
      <c r="E94" s="6">
        <v>0.67708333333333337</v>
      </c>
    </row>
    <row r="95" spans="5:10" x14ac:dyDescent="0.15">
      <c r="E95" s="6">
        <v>0.6875</v>
      </c>
    </row>
    <row r="96" spans="5:10" x14ac:dyDescent="0.15">
      <c r="E96" s="6">
        <v>0.69791666666666663</v>
      </c>
    </row>
    <row r="97" spans="5:5" x14ac:dyDescent="0.15">
      <c r="E97" s="6">
        <v>0.70833333333333337</v>
      </c>
    </row>
    <row r="98" spans="5:5" x14ac:dyDescent="0.15">
      <c r="E98" s="6">
        <v>0.71875</v>
      </c>
    </row>
    <row r="99" spans="5:5" x14ac:dyDescent="0.15">
      <c r="E99" s="6">
        <v>0.72916666666666663</v>
      </c>
    </row>
    <row r="100" spans="5:5" x14ac:dyDescent="0.15">
      <c r="E100" s="6">
        <v>0.73958333333333337</v>
      </c>
    </row>
    <row r="101" spans="5:5" x14ac:dyDescent="0.15">
      <c r="E101" s="6">
        <v>0.75</v>
      </c>
    </row>
    <row r="102" spans="5:5" x14ac:dyDescent="0.15">
      <c r="E102" s="6">
        <v>0.76041666666666663</v>
      </c>
    </row>
    <row r="103" spans="5:5" x14ac:dyDescent="0.15">
      <c r="E103" s="6">
        <v>0.77083333333333337</v>
      </c>
    </row>
    <row r="104" spans="5:5" x14ac:dyDescent="0.15">
      <c r="E104" s="6">
        <v>0.78125</v>
      </c>
    </row>
    <row r="105" spans="5:5" x14ac:dyDescent="0.15">
      <c r="E105" s="6">
        <v>0.79166666666666663</v>
      </c>
    </row>
  </sheetData>
  <phoneticPr fontId="2"/>
  <dataValidations count="1">
    <dataValidation type="list" allowBlank="1" showInputMessage="1" showErrorMessage="1" sqref="J1" xr:uid="{00000000-0002-0000-0100-000000000000}">
      <formula1>活動プロ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64</vt:i4>
      </vt:variant>
    </vt:vector>
  </HeadingPairs>
  <TitlesOfParts>
    <vt:vector size="66" baseType="lpstr">
      <vt:lpstr>事前打ち合わせ資料</vt:lpstr>
      <vt:lpstr>入力リスト</vt:lpstr>
      <vt:lpstr>kkk</vt:lpstr>
      <vt:lpstr>バス</vt:lpstr>
      <vt:lpstr>バス２</vt:lpstr>
      <vt:lpstr>バス分</vt:lpstr>
      <vt:lpstr>バス分２</vt:lpstr>
      <vt:lpstr>プロ</vt:lpstr>
      <vt:lpstr>プロ2</vt:lpstr>
      <vt:lpstr>プログラム</vt:lpstr>
      <vt:lpstr>学年</vt:lpstr>
      <vt:lpstr>学年２</vt:lpstr>
      <vt:lpstr>学年３</vt:lpstr>
      <vt:lpstr>活動プロ</vt:lpstr>
      <vt:lpstr>月</vt:lpstr>
      <vt:lpstr>月２</vt:lpstr>
      <vt:lpstr>交通手段</vt:lpstr>
      <vt:lpstr>広場</vt:lpstr>
      <vt:lpstr>広場２</vt:lpstr>
      <vt:lpstr>広場３</vt:lpstr>
      <vt:lpstr>時</vt:lpstr>
      <vt:lpstr>時３</vt:lpstr>
      <vt:lpstr>時刻</vt:lpstr>
      <vt:lpstr>宿泊</vt:lpstr>
      <vt:lpstr>宿泊２</vt:lpstr>
      <vt:lpstr>所員</vt:lpstr>
      <vt:lpstr>場所</vt:lpstr>
      <vt:lpstr>職名</vt:lpstr>
      <vt:lpstr>職名２</vt:lpstr>
      <vt:lpstr>食事</vt:lpstr>
      <vt:lpstr>地域</vt:lpstr>
      <vt:lpstr>地域２</vt:lpstr>
      <vt:lpstr>昼</vt:lpstr>
      <vt:lpstr>昼弁</vt:lpstr>
      <vt:lpstr>朝食</vt:lpstr>
      <vt:lpstr>朝食２</vt:lpstr>
      <vt:lpstr>日</vt:lpstr>
      <vt:lpstr>日２</vt:lpstr>
      <vt:lpstr>日数</vt:lpstr>
      <vt:lpstr>入退</vt:lpstr>
      <vt:lpstr>年号</vt:lpstr>
      <vt:lpstr>泊</vt:lpstr>
      <vt:lpstr>泊２</vt:lpstr>
      <vt:lpstr>泊日</vt:lpstr>
      <vt:lpstr>泊日２</vt:lpstr>
      <vt:lpstr>付添</vt:lpstr>
      <vt:lpstr>部屋</vt:lpstr>
      <vt:lpstr>風呂</vt:lpstr>
      <vt:lpstr>風呂２</vt:lpstr>
      <vt:lpstr>分</vt:lpstr>
      <vt:lpstr>弁</vt:lpstr>
      <vt:lpstr>弁当２</vt:lpstr>
      <vt:lpstr>弁当時間</vt:lpstr>
      <vt:lpstr>弁当時間５</vt:lpstr>
      <vt:lpstr>弁当時間６</vt:lpstr>
      <vt:lpstr>有無</vt:lpstr>
      <vt:lpstr>有無２</vt:lpstr>
      <vt:lpstr>夕食２</vt:lpstr>
      <vt:lpstr>夕弁</vt:lpstr>
      <vt:lpstr>来所手段</vt:lpstr>
      <vt:lpstr>来所方法</vt:lpstr>
      <vt:lpstr>利用日数</vt:lpstr>
      <vt:lpstr>利用日数２</vt:lpstr>
      <vt:lpstr>利用日数４</vt:lpstr>
      <vt:lpstr>立</vt:lpstr>
      <vt:lpstr>立２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武藤幸意</dc:creator>
  <cp:lastModifiedBy>fukushima 03</cp:lastModifiedBy>
  <cp:lastPrinted>2024-03-26T23:16:49Z</cp:lastPrinted>
  <dcterms:created xsi:type="dcterms:W3CDTF">2009-03-14T03:45:37Z</dcterms:created>
  <dcterms:modified xsi:type="dcterms:W3CDTF">2024-09-07T08:04:00Z</dcterms:modified>
</cp:coreProperties>
</file>